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K:\Camila\Emendas Impositivas\13.019-2014\"/>
    </mc:Choice>
  </mc:AlternateContent>
  <bookViews>
    <workbookView xWindow="0" yWindow="0" windowWidth="28800" windowHeight="12315" tabRatio="631"/>
  </bookViews>
  <sheets>
    <sheet name="PEF" sheetId="18" r:id="rId1"/>
    <sheet name="5. Parametro_Encargo" sheetId="3" state="hidden" r:id="rId2"/>
    <sheet name="Regime Atendimento" sheetId="5" state="hidden" r:id="rId3"/>
  </sheets>
  <definedNames>
    <definedName name="_xlnm.Print_Area" localSheetId="0">PEF!$A$1:$P$56</definedName>
    <definedName name="Dt_fim" localSheetId="0">#REF!</definedName>
    <definedName name="Dt_fim">#REF!</definedName>
    <definedName name="Dt_Ini" localSheetId="0">#REF!</definedName>
    <definedName name="Dt_Ini">#REF!</definedName>
    <definedName name="FILTRO" localSheetId="0">#REF!</definedName>
    <definedName name="FILTRO">#REF!</definedName>
    <definedName name="METAS" localSheetId="0">#REF!</definedName>
    <definedName name="METAS">#REF!</definedName>
    <definedName name="MODALIDADE" localSheetId="0">#REF!</definedName>
    <definedName name="MODALIDADE">#REF!</definedName>
    <definedName name="OSC" localSheetId="0">#REF!</definedName>
    <definedName name="OSC">#REF!</definedName>
    <definedName name="RCT" localSheetId="0">#REF!</definedName>
    <definedName name="RCT">#REF!</definedName>
    <definedName name="ROP" localSheetId="0">#REF!</definedName>
    <definedName name="ROP">#REF!</definedName>
    <definedName name="VALOR" localSheetId="0">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4" i="18" l="1"/>
  <c r="O50" i="18" l="1"/>
  <c r="E50" i="18"/>
  <c r="F50" i="18"/>
  <c r="G50" i="18"/>
  <c r="H50" i="18"/>
  <c r="I50" i="18"/>
  <c r="J50" i="18"/>
  <c r="K50" i="18"/>
  <c r="L50" i="18"/>
  <c r="M50" i="18"/>
  <c r="N50" i="18"/>
  <c r="D50" i="18"/>
  <c r="P52" i="18"/>
  <c r="P21" i="18"/>
  <c r="P49" i="18"/>
  <c r="P42" i="18"/>
  <c r="P43" i="18"/>
  <c r="P44" i="18"/>
  <c r="P45" i="18"/>
  <c r="P46" i="18"/>
  <c r="P47" i="18"/>
  <c r="P48" i="18"/>
  <c r="P41" i="18"/>
  <c r="P34" i="18"/>
  <c r="P35" i="18"/>
  <c r="P36" i="18"/>
  <c r="P37" i="18"/>
  <c r="P38" i="18"/>
  <c r="P33" i="18"/>
  <c r="P26" i="18"/>
  <c r="P27" i="18"/>
  <c r="P28" i="18"/>
  <c r="P29" i="18"/>
  <c r="P30" i="18"/>
  <c r="P25" i="18"/>
  <c r="P12" i="18"/>
  <c r="P13" i="18"/>
  <c r="P14" i="18"/>
  <c r="P15" i="18"/>
  <c r="P16" i="18"/>
  <c r="P17" i="18"/>
  <c r="P18" i="18"/>
  <c r="P19" i="18"/>
  <c r="P20" i="18"/>
  <c r="P22" i="18"/>
  <c r="F39" i="18"/>
  <c r="G39" i="18"/>
  <c r="H39" i="18"/>
  <c r="I39" i="18"/>
  <c r="J39" i="18"/>
  <c r="K39" i="18"/>
  <c r="L39" i="18"/>
  <c r="M39" i="18"/>
  <c r="N39" i="18"/>
  <c r="O39" i="18"/>
  <c r="E39" i="18"/>
  <c r="F31" i="18"/>
  <c r="G31" i="18"/>
  <c r="H31" i="18"/>
  <c r="I31" i="18"/>
  <c r="J31" i="18"/>
  <c r="K31" i="18"/>
  <c r="L31" i="18"/>
  <c r="M31" i="18"/>
  <c r="N31" i="18"/>
  <c r="O31" i="18"/>
  <c r="E31" i="18"/>
  <c r="D31" i="18"/>
  <c r="D39" i="18"/>
  <c r="P50" i="18" l="1"/>
  <c r="P31" i="18"/>
  <c r="P39" i="18"/>
  <c r="L23" i="18" l="1"/>
  <c r="L54" i="18" s="1"/>
  <c r="L56" i="18" s="1"/>
  <c r="E23" i="18"/>
  <c r="E54" i="18" s="1"/>
  <c r="E56" i="18" s="1"/>
  <c r="M23" i="18"/>
  <c r="M54" i="18" s="1"/>
  <c r="M56" i="18" s="1"/>
  <c r="K23" i="18"/>
  <c r="K54" i="18" s="1"/>
  <c r="K56" i="18" s="1"/>
  <c r="F23" i="18"/>
  <c r="F54" i="18" s="1"/>
  <c r="F56" i="18" s="1"/>
  <c r="G23" i="18"/>
  <c r="G54" i="18" s="1"/>
  <c r="G56" i="18" s="1"/>
  <c r="H23" i="18"/>
  <c r="H54" i="18" s="1"/>
  <c r="H56" i="18" s="1"/>
  <c r="I23" i="18"/>
  <c r="I54" i="18" s="1"/>
  <c r="I56" i="18" s="1"/>
  <c r="J23" i="18"/>
  <c r="J54" i="18" s="1"/>
  <c r="J56" i="18" s="1"/>
  <c r="N23" i="18"/>
  <c r="N54" i="18" s="1"/>
  <c r="N56" i="18" s="1"/>
  <c r="O23" i="18"/>
  <c r="O54" i="18" s="1"/>
  <c r="O56" i="18" s="1"/>
  <c r="D23" i="18" l="1"/>
  <c r="D54" i="18" s="1"/>
  <c r="D56" i="18" s="1"/>
  <c r="P11" i="18"/>
  <c r="P23" i="18" s="1"/>
  <c r="P54" i="18" s="1"/>
  <c r="B23" i="3" l="1"/>
  <c r="B12" i="3"/>
  <c r="B15" i="3" s="1"/>
  <c r="B8" i="3"/>
  <c r="B16" i="3" l="1"/>
</calcChain>
</file>

<file path=xl/sharedStrings.xml><?xml version="1.0" encoding="utf-8"?>
<sst xmlns="http://schemas.openxmlformats.org/spreadsheetml/2006/main" count="169" uniqueCount="168">
  <si>
    <t>%</t>
  </si>
  <si>
    <t>Parâmetro de Encargos e Provisões como Referênca (CLT)</t>
  </si>
  <si>
    <t>Custo Total da Parceria mês</t>
  </si>
  <si>
    <t>Percentuais de encargo e provisão</t>
  </si>
  <si>
    <t>GPS</t>
  </si>
  <si>
    <t>FGTS</t>
  </si>
  <si>
    <t>PIS</t>
  </si>
  <si>
    <t>Total Encargos - CLT</t>
  </si>
  <si>
    <t>Férias 1/3</t>
  </si>
  <si>
    <t>Décimo Terceiro Salário</t>
  </si>
  <si>
    <t>Incidência Enc. Mensais s/13º e 1/3 Férias: 8,00% sobre 11,11%</t>
  </si>
  <si>
    <t>13º salário e adicional de férias - CLT</t>
  </si>
  <si>
    <t>Afastamento maternidade- CLT</t>
  </si>
  <si>
    <t>Provisão para recisão- CLT</t>
  </si>
  <si>
    <t>Total de Provisões - CLT</t>
  </si>
  <si>
    <t>Total Provisões + Encargos</t>
  </si>
  <si>
    <t>Outros parâmetros</t>
  </si>
  <si>
    <t>R$</t>
  </si>
  <si>
    <t>Salário Mínimo Base - Insalubridade</t>
  </si>
  <si>
    <t>Valor da Passagem (Cálculo do VT)</t>
  </si>
  <si>
    <t>Numero de passagens por dia (ida e volta)</t>
  </si>
  <si>
    <t>Dias de Trabalho</t>
  </si>
  <si>
    <t>Total de Passagens mês</t>
  </si>
  <si>
    <t>Percentuais de encargo e provisão RPCI (não CLT)</t>
  </si>
  <si>
    <t>INSS</t>
  </si>
  <si>
    <t xml:space="preserve">REGIME DE ATENDIMENTO DA ORGANIZAÇÃO </t>
  </si>
  <si>
    <t>Albergue</t>
  </si>
  <si>
    <t>Região OP</t>
  </si>
  <si>
    <t>NOME</t>
  </si>
  <si>
    <t>Bairros:</t>
  </si>
  <si>
    <t>Bairro</t>
  </si>
  <si>
    <t>Cristal</t>
  </si>
  <si>
    <t xml:space="preserve">Região 01 </t>
  </si>
  <si>
    <t>HUMAITÁ/NAVEGANTES</t>
  </si>
  <si>
    <t xml:space="preserve">Anchieta, Farrapos, Humaitá, Navegantes, São Geraldo </t>
  </si>
  <si>
    <t>Agronomia</t>
  </si>
  <si>
    <t>Região 02</t>
  </si>
  <si>
    <t>NOROESTE</t>
  </si>
  <si>
    <t>Boa Vista - Cristo Redentor - Higienópolis - Jardim Itú - Jardim Lindóia - Jardim São Pedro - Passo Dareia - Santa Maria Goretti - São João - São Sebastião - Vila Floresta - Vila Ipiranga</t>
  </si>
  <si>
    <t>Anchieta</t>
  </si>
  <si>
    <t>Região 03</t>
  </si>
  <si>
    <t>LESTE</t>
  </si>
  <si>
    <t>Bom Jesus - Chácara das Pedras - Jardim Carvalho - Jardim do Salso - Jardim Sabará - Morro Santana - Três Figueiras - Vila Jardim</t>
  </si>
  <si>
    <t>Arquipélago</t>
  </si>
  <si>
    <t>Região 04</t>
  </si>
  <si>
    <t>LOMBA DO PINHEIRO</t>
  </si>
  <si>
    <t>Agronomia - Lomba do Pinheiro</t>
  </si>
  <si>
    <t>Auxiliadora</t>
  </si>
  <si>
    <t>Região 05</t>
  </si>
  <si>
    <t>NORTE</t>
  </si>
  <si>
    <t>Sarandi</t>
  </si>
  <si>
    <t>Azenha</t>
  </si>
  <si>
    <t>Região 06</t>
  </si>
  <si>
    <t>NORDESTE</t>
  </si>
  <si>
    <t>Mário Quintana</t>
  </si>
  <si>
    <t>Bela Vista</t>
  </si>
  <si>
    <t>Região 07</t>
  </si>
  <si>
    <t>PARTENON</t>
  </si>
  <si>
    <t>Cel. Aparício Borges - Partenon - Santo Antônio - São José - Vila João Pessoa</t>
  </si>
  <si>
    <t>Belém Novo</t>
  </si>
  <si>
    <t>Região 08</t>
  </si>
  <si>
    <t>RESTINGA</t>
  </si>
  <si>
    <t>Restinga</t>
  </si>
  <si>
    <t>Belém Velho</t>
  </si>
  <si>
    <t>Região 09</t>
  </si>
  <si>
    <t>GLÓRIA</t>
  </si>
  <si>
    <t>Belém Velho - Cascata - Glória</t>
  </si>
  <si>
    <t>Boa Vista</t>
  </si>
  <si>
    <t>Centro</t>
  </si>
  <si>
    <t>Região 10</t>
  </si>
  <si>
    <t>CRUZEIRO</t>
  </si>
  <si>
    <t>Medianeira - Santa Tereza</t>
  </si>
  <si>
    <t>Bom Fim</t>
  </si>
  <si>
    <t>Região 11</t>
  </si>
  <si>
    <t>CRISTAL</t>
  </si>
  <si>
    <t>Bom Jesus</t>
  </si>
  <si>
    <t>Região 12</t>
  </si>
  <si>
    <t>CENTRO-SUL</t>
  </si>
  <si>
    <t>Camaquã - Campo Novo - Cavalhada - Nonoai - Teresopólis - Vila Nova</t>
  </si>
  <si>
    <t>Camaquã</t>
  </si>
  <si>
    <t>Região 13</t>
  </si>
  <si>
    <t>EXTREMO SUL</t>
  </si>
  <si>
    <t>Belém Novo - Chapéu do Sol - Lageado - Lami - Ponta Grossa</t>
  </si>
  <si>
    <t>Campo Novo</t>
  </si>
  <si>
    <t>Região 14</t>
  </si>
  <si>
    <t>EIXO BALTAZAR</t>
  </si>
  <si>
    <t>Passo das Pedras - Rubem Berta</t>
  </si>
  <si>
    <t>Cascata</t>
  </si>
  <si>
    <t>Região 15</t>
  </si>
  <si>
    <t>SUL</t>
  </si>
  <si>
    <t>Espírito Santo - Guarujá - Hípica - Ipanema - Pedra Redonda - Serraria - Tristeza - Vila Assunção - Vila Conceição</t>
  </si>
  <si>
    <t>Cavalhada</t>
  </si>
  <si>
    <t>Região 16</t>
  </si>
  <si>
    <t>CENTRO</t>
  </si>
  <si>
    <t>Auxiliadora - Azenha - Bela Vista - Bom Fim - Centro Histórico - Cidade Baixa - Farroupilha - Floresta - Independência - Jardim Botânico - Menino Deus - Moinhos de Vento - Mont Serrat - Petrópolis - Praia de Belas - Rio Branco - Santa Cecília - Santana</t>
  </si>
  <si>
    <t>Cel. Aparí­cio Borges</t>
  </si>
  <si>
    <t>Região 17</t>
  </si>
  <si>
    <t>ILHAS</t>
  </si>
  <si>
    <t>Arquipélago (Ilha das Flores, da Pintada, do Pavão e Ilha Grande dos Marinheiros)</t>
  </si>
  <si>
    <t>Centro Histórico</t>
  </si>
  <si>
    <t>REGIÃO DO CONSELHO TUTELAR</t>
  </si>
  <si>
    <t>Ilhas, Humaita/Navegantes</t>
  </si>
  <si>
    <t>Sarandi/Norte</t>
  </si>
  <si>
    <t>Bom Jesus/Leste</t>
  </si>
  <si>
    <t>Partenon</t>
  </si>
  <si>
    <t>Glória/Cruzeiro/Cristal</t>
  </si>
  <si>
    <t>Centro Sul/Sul</t>
  </si>
  <si>
    <t>Restinga/Extremo-Sul</t>
  </si>
  <si>
    <t>Lomba do Pinheiro/Agronomia</t>
  </si>
  <si>
    <t>Nordeste/Eixo Baltazar</t>
  </si>
  <si>
    <t>TOTAL GERAL</t>
  </si>
  <si>
    <t>NATUREZA DA DESPESA</t>
  </si>
  <si>
    <t>DETALHAMENTO</t>
  </si>
  <si>
    <t>MATERIAL DE CONSUMO</t>
  </si>
  <si>
    <t>Total do item Material de Consumo</t>
  </si>
  <si>
    <t>MATERIAL PERMANENTE</t>
  </si>
  <si>
    <t>Total do item Pagamento de Pessoal</t>
  </si>
  <si>
    <t>VALOR MENSAL DO REPASSE:</t>
  </si>
  <si>
    <t>Total do item Material Permanente</t>
  </si>
  <si>
    <t>Serviço de Abordagem Social</t>
  </si>
  <si>
    <t>Casa Lar</t>
  </si>
  <si>
    <t>Serviço de Acolhimento Crianças e Adolescentes</t>
  </si>
  <si>
    <t>República</t>
  </si>
  <si>
    <t>Serviço de Acolhimento para Idosos</t>
  </si>
  <si>
    <t>Serviço de Habilitação e Reabilitação (PCD)</t>
  </si>
  <si>
    <t>Serviço de Acolhimento para Adultos</t>
  </si>
  <si>
    <t>SERVIÇOS DE TERCEIROS</t>
  </si>
  <si>
    <t>Total do item Serviços de Terceiros</t>
  </si>
  <si>
    <t>PROVISÃO MÍNIMA</t>
  </si>
  <si>
    <t>PROVISÃO</t>
  </si>
  <si>
    <t>TOTAL</t>
  </si>
  <si>
    <r>
      <t>PAGAMENTO DE PESSOAL</t>
    </r>
    <r>
      <rPr>
        <sz val="8"/>
        <color theme="1"/>
        <rFont val="Calibri"/>
        <family val="2"/>
        <scheme val="minor"/>
      </rPr>
      <t xml:space="preserve"> </t>
    </r>
  </si>
  <si>
    <t>Centro POP</t>
  </si>
  <si>
    <t>Centro Dia Idoso</t>
  </si>
  <si>
    <t>PAIF</t>
  </si>
  <si>
    <t>SCFV - Adulto</t>
  </si>
  <si>
    <t>SCFV - Idosos</t>
  </si>
  <si>
    <t>SCFV - Projovem</t>
  </si>
  <si>
    <t>SCFV 15 - 17 anos - Trabalho Educativo</t>
  </si>
  <si>
    <t>Serviço de Atendimento Familiar</t>
  </si>
  <si>
    <t>Casa Lar para Idosos</t>
  </si>
  <si>
    <t>PAEFI</t>
  </si>
  <si>
    <t>Residencial Inclusivo</t>
  </si>
  <si>
    <t>Serviço de Acolhimento para PCD</t>
  </si>
  <si>
    <t>SCFV 06 - 14 anos</t>
  </si>
  <si>
    <t>SCFV Execução Compartilhada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</si>
  <si>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</si>
  <si>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</si>
  <si>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</si>
  <si>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</si>
  <si>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</si>
  <si>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</si>
  <si>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</si>
  <si>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</si>
  <si>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</si>
  <si>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</si>
  <si>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</si>
  <si>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</si>
  <si>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DIFERENÇA VALOR REPASSE X TOTAL DESPESAS</t>
  </si>
  <si>
    <t>Se necessária alteração no decorrer do exercício, informar o mês ou o período que será alterado:</t>
  </si>
  <si>
    <t>Assinatura Dirigente/Responsável Legal</t>
  </si>
  <si>
    <t>Abrigo de famílias</t>
  </si>
  <si>
    <t>Acessuas Trabalho</t>
  </si>
  <si>
    <t>Acolhimento Imigrantes</t>
  </si>
  <si>
    <t>Família Acolhedora</t>
  </si>
  <si>
    <t>República para Idosos</t>
  </si>
  <si>
    <t>APLICAÇÃO/EXECUÇÃO</t>
  </si>
  <si>
    <t>DETALHAMENTO DA APLICAÇÃO DOS RECURSOS FINANCEIROS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</si>
</sst>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27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2"/>
      <color rgb="FFFFFFFF"/>
      <name val="Calibri"/>
      <family val="2"/>
    </font>
    <font>
      <sz val="10"/>
      <name val="Arial"/>
      <family val="2"/>
    </font>
    <font>
      <sz val="9"/>
      <color rgb="FF000000"/>
      <name val="Calibri"/>
      <family val="2"/>
    </font>
    <font>
      <sz val="9"/>
      <color rgb="FF000000"/>
      <name val="Liberation sans;arial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333333"/>
        <bgColor rgb="FF333333"/>
      </patternFill>
    </fill>
    <fill>
      <patternFill patternType="solid">
        <fgColor rgb="FF999999"/>
        <bgColor rgb="FF999999"/>
      </patternFill>
    </fill>
    <fill>
      <patternFill patternType="solid">
        <fgColor rgb="FFDAE3F3"/>
        <bgColor rgb="FFDAE3F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2" fillId="0" borderId="2"/>
    <xf numFmtId="44" fontId="2" fillId="0" borderId="2" applyFont="0" applyFill="0" applyBorder="0" applyAlignment="0" applyProtection="0"/>
    <xf numFmtId="44" fontId="18" fillId="0" borderId="0" applyFont="0" applyFill="0" applyBorder="0" applyAlignment="0" applyProtection="0"/>
    <xf numFmtId="164" fontId="10" fillId="0" borderId="2" applyFont="0" applyFill="0" applyBorder="0" applyAlignment="0" applyProtection="0"/>
    <xf numFmtId="165" fontId="10" fillId="0" borderId="2" applyFont="0" applyFill="0" applyBorder="0" applyAlignment="0" applyProtection="0"/>
    <xf numFmtId="0" fontId="18" fillId="0" borderId="2"/>
  </cellStyleXfs>
  <cellXfs count="133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2" fontId="10" fillId="0" borderId="3" xfId="0" applyNumberFormat="1" applyFont="1" applyBorder="1" applyAlignment="1">
      <alignment horizontal="right"/>
    </xf>
    <xf numFmtId="0" fontId="6" fillId="0" borderId="3" xfId="0" applyFont="1" applyBorder="1"/>
    <xf numFmtId="2" fontId="10" fillId="0" borderId="3" xfId="0" applyNumberFormat="1" applyFont="1" applyBorder="1"/>
    <xf numFmtId="0" fontId="5" fillId="3" borderId="3" xfId="0" applyFont="1" applyFill="1" applyBorder="1"/>
    <xf numFmtId="2" fontId="0" fillId="3" borderId="3" xfId="0" applyNumberFormat="1" applyFont="1" applyFill="1" applyBorder="1"/>
    <xf numFmtId="0" fontId="0" fillId="0" borderId="3" xfId="0" applyFont="1" applyBorder="1"/>
    <xf numFmtId="2" fontId="0" fillId="0" borderId="3" xfId="0" applyNumberFormat="1" applyFont="1" applyBorder="1"/>
    <xf numFmtId="0" fontId="0" fillId="3" borderId="3" xfId="0" applyFont="1" applyFill="1" applyBorder="1"/>
    <xf numFmtId="0" fontId="0" fillId="2" borderId="3" xfId="0" applyFont="1" applyFill="1" applyBorder="1"/>
    <xf numFmtId="2" fontId="0" fillId="2" borderId="3" xfId="0" applyNumberFormat="1" applyFont="1" applyFill="1" applyBorder="1"/>
    <xf numFmtId="0" fontId="9" fillId="4" borderId="3" xfId="0" applyFont="1" applyFill="1" applyBorder="1"/>
    <xf numFmtId="2" fontId="9" fillId="4" borderId="3" xfId="0" applyNumberFormat="1" applyFont="1" applyFill="1" applyBorder="1"/>
    <xf numFmtId="0" fontId="9" fillId="4" borderId="3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3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5" fillId="0" borderId="8" xfId="1" applyFont="1" applyBorder="1" applyAlignment="1">
      <alignment vertical="center"/>
    </xf>
    <xf numFmtId="0" fontId="15" fillId="0" borderId="2" xfId="1" applyFont="1" applyAlignment="1">
      <alignment vertical="center"/>
    </xf>
    <xf numFmtId="0" fontId="14" fillId="0" borderId="9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2" xfId="1" applyFont="1" applyBorder="1" applyAlignment="1">
      <alignment horizontal="right" vertical="center" wrapText="1"/>
    </xf>
    <xf numFmtId="44" fontId="14" fillId="0" borderId="2" xfId="2" applyFont="1" applyBorder="1" applyAlignment="1">
      <alignment horizontal="center" vertical="center" wrapText="1"/>
    </xf>
    <xf numFmtId="0" fontId="14" fillId="0" borderId="12" xfId="1" applyFont="1" applyBorder="1" applyAlignment="1">
      <alignment vertical="center" wrapText="1"/>
    </xf>
    <xf numFmtId="0" fontId="14" fillId="0" borderId="12" xfId="1" applyFont="1" applyBorder="1" applyAlignment="1">
      <alignment horizontal="right" vertical="center" wrapText="1"/>
    </xf>
    <xf numFmtId="44" fontId="14" fillId="0" borderId="12" xfId="2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right" vertical="center"/>
    </xf>
    <xf numFmtId="44" fontId="15" fillId="0" borderId="2" xfId="3" applyFont="1" applyBorder="1" applyAlignment="1">
      <alignment vertical="center"/>
    </xf>
    <xf numFmtId="0" fontId="15" fillId="0" borderId="2" xfId="1" applyFont="1" applyAlignment="1">
      <alignment horizontal="center" vertical="center"/>
    </xf>
    <xf numFmtId="0" fontId="15" fillId="0" borderId="5" xfId="1" applyFont="1" applyBorder="1" applyAlignment="1" applyProtection="1">
      <alignment horizontal="left" vertical="center" wrapText="1"/>
      <protection locked="0"/>
    </xf>
    <xf numFmtId="44" fontId="15" fillId="0" borderId="4" xfId="2" applyFont="1" applyBorder="1" applyAlignment="1" applyProtection="1">
      <alignment horizontal="center" vertical="center" wrapText="1"/>
      <protection locked="0"/>
    </xf>
    <xf numFmtId="44" fontId="15" fillId="0" borderId="4" xfId="3" applyFont="1" applyBorder="1" applyAlignment="1" applyProtection="1">
      <alignment vertical="center" wrapText="1"/>
      <protection locked="0"/>
    </xf>
    <xf numFmtId="44" fontId="15" fillId="0" borderId="6" xfId="3" applyFont="1" applyBorder="1" applyAlignment="1" applyProtection="1">
      <alignment vertical="center" wrapText="1"/>
      <protection locked="0"/>
    </xf>
    <xf numFmtId="44" fontId="19" fillId="0" borderId="2" xfId="2" applyFont="1" applyBorder="1" applyAlignment="1">
      <alignment horizontal="center" vertical="center" wrapText="1"/>
    </xf>
    <xf numFmtId="44" fontId="20" fillId="0" borderId="2" xfId="1" applyNumberFormat="1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 applyAlignment="1"/>
    <xf numFmtId="0" fontId="22" fillId="6" borderId="4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4" fontId="16" fillId="8" borderId="2" xfId="3" applyFont="1" applyFill="1" applyBorder="1" applyAlignment="1" applyProtection="1">
      <alignment horizontal="left" vertical="center"/>
      <protection locked="0"/>
    </xf>
    <xf numFmtId="44" fontId="16" fillId="0" borderId="2" xfId="3" applyFont="1" applyFill="1" applyBorder="1" applyAlignment="1" applyProtection="1">
      <alignment horizontal="left" vertical="center"/>
      <protection locked="0"/>
    </xf>
    <xf numFmtId="44" fontId="13" fillId="0" borderId="4" xfId="2" applyFont="1" applyBorder="1" applyAlignment="1">
      <alignment horizontal="center" vertical="center" wrapText="1"/>
    </xf>
    <xf numFmtId="0" fontId="1" fillId="0" borderId="2" xfId="1" applyFont="1" applyAlignment="1">
      <alignment vertical="center"/>
    </xf>
    <xf numFmtId="44" fontId="23" fillId="9" borderId="9" xfId="2" applyNumberFormat="1" applyFont="1" applyFill="1" applyBorder="1" applyAlignment="1">
      <alignment horizontal="center" vertical="center" wrapText="1"/>
    </xf>
    <xf numFmtId="0" fontId="15" fillId="0" borderId="2" xfId="1" applyFont="1" applyFill="1" applyAlignment="1">
      <alignment vertical="center"/>
    </xf>
    <xf numFmtId="0" fontId="19" fillId="0" borderId="2" xfId="1" applyFont="1" applyFill="1" applyAlignment="1">
      <alignment vertical="center"/>
    </xf>
    <xf numFmtId="0" fontId="13" fillId="0" borderId="2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7" fillId="0" borderId="2" xfId="1" applyFont="1" applyAlignment="1">
      <alignment vertical="center"/>
    </xf>
    <xf numFmtId="0" fontId="25" fillId="0" borderId="2" xfId="1" applyFont="1" applyAlignment="1">
      <alignment horizontal="right" vertical="center"/>
    </xf>
    <xf numFmtId="44" fontId="15" fillId="0" borderId="4" xfId="2" applyFont="1" applyBorder="1" applyAlignment="1" applyProtection="1">
      <alignment horizontal="center" vertical="center" wrapText="1"/>
    </xf>
    <xf numFmtId="0" fontId="15" fillId="0" borderId="2" xfId="1" applyFont="1" applyAlignment="1" applyProtection="1">
      <alignment vertical="center"/>
    </xf>
    <xf numFmtId="44" fontId="15" fillId="0" borderId="4" xfId="3" applyFont="1" applyBorder="1" applyAlignment="1" applyProtection="1">
      <alignment vertical="center"/>
    </xf>
    <xf numFmtId="44" fontId="15" fillId="0" borderId="4" xfId="1" applyNumberFormat="1" applyFont="1" applyBorder="1" applyAlignment="1" applyProtection="1">
      <alignment vertical="center"/>
    </xf>
    <xf numFmtId="44" fontId="13" fillId="0" borderId="4" xfId="2" applyFont="1" applyBorder="1" applyAlignment="1" applyProtection="1">
      <alignment horizontal="center" vertical="center" wrapText="1"/>
    </xf>
    <xf numFmtId="0" fontId="1" fillId="0" borderId="2" xfId="1" applyFont="1" applyAlignment="1" applyProtection="1">
      <alignment vertical="center"/>
    </xf>
    <xf numFmtId="44" fontId="25" fillId="0" borderId="2" xfId="1" applyNumberFormat="1" applyFont="1" applyBorder="1" applyAlignment="1" applyProtection="1">
      <alignment vertical="center"/>
    </xf>
    <xf numFmtId="44" fontId="25" fillId="0" borderId="14" xfId="1" applyNumberFormat="1" applyFont="1" applyBorder="1" applyAlignment="1">
      <alignment vertical="center"/>
    </xf>
    <xf numFmtId="44" fontId="15" fillId="0" borderId="4" xfId="1" applyNumberFormat="1" applyFont="1" applyBorder="1" applyAlignment="1" applyProtection="1">
      <alignment vertical="center"/>
      <protection locked="0"/>
    </xf>
    <xf numFmtId="0" fontId="15" fillId="0" borderId="4" xfId="1" applyFont="1" applyBorder="1" applyAlignment="1" applyProtection="1">
      <alignment vertical="center"/>
      <protection locked="0"/>
    </xf>
    <xf numFmtId="0" fontId="15" fillId="0" borderId="2" xfId="1" applyFont="1" applyAlignment="1" applyProtection="1">
      <alignment vertical="center"/>
      <protection locked="0"/>
    </xf>
    <xf numFmtId="44" fontId="15" fillId="0" borderId="4" xfId="3" applyNumberFormat="1" applyFont="1" applyBorder="1" applyAlignment="1" applyProtection="1">
      <alignment vertical="center" wrapText="1"/>
      <protection locked="0"/>
    </xf>
    <xf numFmtId="44" fontId="14" fillId="10" borderId="4" xfId="2" applyFont="1" applyFill="1" applyBorder="1" applyAlignment="1">
      <alignment horizontal="center" vertical="center" wrapText="1"/>
    </xf>
    <xf numFmtId="44" fontId="14" fillId="10" borderId="4" xfId="2" applyFont="1" applyFill="1" applyBorder="1" applyAlignment="1" applyProtection="1">
      <alignment horizontal="center" vertical="center" wrapText="1"/>
    </xf>
    <xf numFmtId="44" fontId="14" fillId="11" borderId="4" xfId="2" applyNumberFormat="1" applyFont="1" applyFill="1" applyBorder="1" applyAlignment="1">
      <alignment horizontal="center" vertical="center" wrapText="1"/>
    </xf>
    <xf numFmtId="44" fontId="14" fillId="11" borderId="4" xfId="2" applyNumberFormat="1" applyFont="1" applyFill="1" applyBorder="1" applyAlignment="1" applyProtection="1">
      <alignment horizontal="center" vertical="center" wrapText="1"/>
    </xf>
    <xf numFmtId="44" fontId="14" fillId="13" borderId="4" xfId="2" applyNumberFormat="1" applyFont="1" applyFill="1" applyBorder="1" applyAlignment="1">
      <alignment horizontal="center" vertical="center" wrapText="1"/>
    </xf>
    <xf numFmtId="44" fontId="14" fillId="13" borderId="4" xfId="2" applyNumberFormat="1" applyFont="1" applyFill="1" applyBorder="1" applyAlignment="1" applyProtection="1">
      <alignment horizontal="center" vertical="center" wrapText="1"/>
    </xf>
    <xf numFmtId="44" fontId="14" fillId="12" borderId="4" xfId="2" applyNumberFormat="1" applyFont="1" applyFill="1" applyBorder="1" applyAlignment="1">
      <alignment horizontal="center" vertical="center" wrapText="1"/>
    </xf>
    <xf numFmtId="44" fontId="14" fillId="12" borderId="4" xfId="2" applyNumberFormat="1" applyFont="1" applyFill="1" applyBorder="1" applyAlignment="1" applyProtection="1">
      <alignment horizontal="center" vertical="center" wrapText="1"/>
    </xf>
    <xf numFmtId="44" fontId="14" fillId="14" borderId="4" xfId="2" applyFont="1" applyFill="1" applyBorder="1" applyAlignment="1" applyProtection="1">
      <alignment horizontal="center" vertical="center" wrapText="1"/>
      <protection locked="0"/>
    </xf>
    <xf numFmtId="44" fontId="14" fillId="14" borderId="4" xfId="2" applyFont="1" applyFill="1" applyBorder="1" applyAlignment="1" applyProtection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8" fillId="0" borderId="4" xfId="0" applyFont="1" applyBorder="1" applyAlignment="1"/>
    <xf numFmtId="0" fontId="18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4" fillId="0" borderId="4" xfId="1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4" xfId="1" applyFont="1" applyBorder="1" applyAlignment="1" applyProtection="1">
      <alignment horizontal="center" vertical="center" wrapText="1"/>
      <protection locked="0"/>
    </xf>
    <xf numFmtId="0" fontId="15" fillId="0" borderId="4" xfId="1" applyFont="1" applyBorder="1" applyAlignment="1" applyProtection="1">
      <alignment horizontal="left" vertical="center" wrapText="1"/>
    </xf>
    <xf numFmtId="0" fontId="18" fillId="0" borderId="4" xfId="0" applyFont="1" applyBorder="1" applyAlignment="1" applyProtection="1">
      <alignment horizontal="left" vertical="center" wrapText="1"/>
    </xf>
    <xf numFmtId="0" fontId="21" fillId="7" borderId="2" xfId="1" applyFont="1" applyFill="1" applyBorder="1" applyAlignment="1">
      <alignment horizontal="left" vertical="center"/>
    </xf>
    <xf numFmtId="0" fontId="24" fillId="0" borderId="2" xfId="1" applyFont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0" xfId="1" applyFont="1" applyBorder="1" applyAlignment="1" applyProtection="1">
      <alignment horizontal="center" vertical="center" wrapText="1"/>
    </xf>
    <xf numFmtId="0" fontId="14" fillId="0" borderId="11" xfId="1" applyFont="1" applyBorder="1" applyAlignment="1" applyProtection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</xf>
    <xf numFmtId="44" fontId="16" fillId="15" borderId="2" xfId="3" applyFont="1" applyFill="1" applyBorder="1" applyAlignment="1" applyProtection="1">
      <alignment horizontal="left" vertical="center"/>
      <protection locked="0"/>
    </xf>
    <xf numFmtId="0" fontId="14" fillId="0" borderId="4" xfId="1" applyFont="1" applyBorder="1" applyAlignment="1" applyProtection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44" fontId="20" fillId="0" borderId="2" xfId="1" applyNumberFormat="1" applyFont="1" applyFill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4" fillId="12" borderId="5" xfId="1" applyFont="1" applyFill="1" applyBorder="1" applyAlignment="1" applyProtection="1">
      <alignment horizontal="right" vertical="center" wrapText="1"/>
    </xf>
    <xf numFmtId="0" fontId="14" fillId="12" borderId="12" xfId="1" applyFont="1" applyFill="1" applyBorder="1" applyAlignment="1" applyProtection="1">
      <alignment horizontal="right" vertical="center" wrapText="1"/>
    </xf>
    <xf numFmtId="0" fontId="14" fillId="12" borderId="6" xfId="1" applyFont="1" applyFill="1" applyBorder="1" applyAlignment="1" applyProtection="1">
      <alignment horizontal="right" vertical="center" wrapText="1"/>
    </xf>
    <xf numFmtId="0" fontId="14" fillId="14" borderId="5" xfId="1" applyFont="1" applyFill="1" applyBorder="1" applyAlignment="1">
      <alignment horizontal="center" vertical="center" wrapText="1"/>
    </xf>
    <xf numFmtId="0" fontId="14" fillId="14" borderId="12" xfId="1" applyFont="1" applyFill="1" applyBorder="1" applyAlignment="1">
      <alignment horizontal="center" vertical="center" wrapText="1"/>
    </xf>
    <xf numFmtId="0" fontId="14" fillId="14" borderId="6" xfId="1" applyFont="1" applyFill="1" applyBorder="1" applyAlignment="1">
      <alignment horizontal="center" vertical="center" wrapText="1"/>
    </xf>
    <xf numFmtId="0" fontId="14" fillId="13" borderId="5" xfId="1" applyFont="1" applyFill="1" applyBorder="1" applyAlignment="1" applyProtection="1">
      <alignment horizontal="right" vertical="center" wrapText="1"/>
    </xf>
    <xf numFmtId="0" fontId="14" fillId="13" borderId="12" xfId="1" applyFont="1" applyFill="1" applyBorder="1" applyAlignment="1" applyProtection="1">
      <alignment horizontal="right" vertical="center" wrapText="1"/>
    </xf>
    <xf numFmtId="0" fontId="14" fillId="13" borderId="6" xfId="1" applyFont="1" applyFill="1" applyBorder="1" applyAlignment="1" applyProtection="1">
      <alignment horizontal="right" vertical="center" wrapText="1"/>
    </xf>
    <xf numFmtId="0" fontId="14" fillId="10" borderId="5" xfId="1" applyFont="1" applyFill="1" applyBorder="1" applyAlignment="1" applyProtection="1">
      <alignment horizontal="right" vertical="center" wrapText="1"/>
    </xf>
    <xf numFmtId="0" fontId="14" fillId="10" borderId="12" xfId="1" applyFont="1" applyFill="1" applyBorder="1" applyAlignment="1" applyProtection="1">
      <alignment horizontal="right" vertical="center" wrapText="1"/>
    </xf>
    <xf numFmtId="0" fontId="14" fillId="10" borderId="6" xfId="1" applyFont="1" applyFill="1" applyBorder="1" applyAlignment="1" applyProtection="1">
      <alignment horizontal="right" vertical="center" wrapText="1"/>
    </xf>
    <xf numFmtId="0" fontId="14" fillId="11" borderId="5" xfId="1" applyFont="1" applyFill="1" applyBorder="1" applyAlignment="1" applyProtection="1">
      <alignment horizontal="right" vertical="center" wrapText="1"/>
    </xf>
    <xf numFmtId="0" fontId="14" fillId="11" borderId="12" xfId="1" applyFont="1" applyFill="1" applyBorder="1" applyAlignment="1" applyProtection="1">
      <alignment horizontal="right" vertical="center" wrapText="1"/>
    </xf>
    <xf numFmtId="0" fontId="14" fillId="11" borderId="6" xfId="1" applyFont="1" applyFill="1" applyBorder="1" applyAlignment="1" applyProtection="1">
      <alignment horizontal="right" vertical="center" wrapText="1"/>
    </xf>
    <xf numFmtId="0" fontId="0" fillId="3" borderId="1" xfId="0" applyFont="1" applyFill="1" applyBorder="1" applyAlignment="1">
      <alignment horizontal="center"/>
    </xf>
    <xf numFmtId="0" fontId="3" fillId="0" borderId="2" xfId="0" applyFont="1" applyBorder="1"/>
    <xf numFmtId="0" fontId="4" fillId="6" borderId="4" xfId="0" applyFont="1" applyFill="1" applyBorder="1" applyAlignment="1">
      <alignment horizontal="center"/>
    </xf>
  </cellXfs>
  <cellStyles count="7">
    <cellStyle name="Moeda" xfId="3" builtinId="4"/>
    <cellStyle name="Moeda 2" xfId="2"/>
    <cellStyle name="Moeda 3" xfId="5"/>
    <cellStyle name="Normal" xfId="0" builtinId="0"/>
    <cellStyle name="Normal 2" xfId="1"/>
    <cellStyle name="Normal 3" xfId="6"/>
    <cellStyle name="Vírgula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123825</xdr:rowOff>
    </xdr:from>
    <xdr:to>
      <xdr:col>19</xdr:col>
      <xdr:colOff>228599</xdr:colOff>
      <xdr:row>23</xdr:row>
      <xdr:rowOff>9524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pSpPr/>
      </xdr:nvGrpSpPr>
      <xdr:grpSpPr>
        <a:xfrm>
          <a:off x="15316200" y="3448050"/>
          <a:ext cx="1724024" cy="457199"/>
          <a:chOff x="6763123" y="3448050"/>
          <a:chExt cx="14621202" cy="457199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SpPr txBox="1"/>
        </xdr:nvSpPr>
        <xdr:spPr>
          <a:xfrm>
            <a:off x="9003460" y="3448050"/>
            <a:ext cx="12380865" cy="457199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00">
                <a:solidFill>
                  <a:srgbClr val="FF0000"/>
                </a:solidFill>
              </a:rPr>
              <a:t>Caso necessário,</a:t>
            </a:r>
            <a:r>
              <a:rPr lang="pt-BR" sz="1000" baseline="0">
                <a:solidFill>
                  <a:srgbClr val="FF0000"/>
                </a:solidFill>
              </a:rPr>
              <a:t> adicione mais linhas</a:t>
            </a:r>
            <a:endParaRPr lang="pt-BR" sz="1000">
              <a:solidFill>
                <a:srgbClr val="FF0000"/>
              </a:solidFill>
            </a:endParaRPr>
          </a:p>
        </xdr:txBody>
      </xdr:sp>
      <xdr:cxnSp macro="">
        <xdr:nvCxnSpPr>
          <xdr:cNvPr id="4" name="Conector de seta reta 3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CxnSpPr>
            <a:stCxn id="3" idx="1"/>
          </xdr:cNvCxnSpPr>
        </xdr:nvCxnSpPr>
        <xdr:spPr>
          <a:xfrm flipH="1" flipV="1">
            <a:off x="6763123" y="3619502"/>
            <a:ext cx="2240337" cy="57148"/>
          </a:xfrm>
          <a:prstGeom prst="straightConnector1">
            <a:avLst/>
          </a:prstGeom>
          <a:ln w="12700">
            <a:solidFill>
              <a:srgbClr val="FF0000"/>
            </a:solidFill>
            <a:prstDash val="dash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590550</xdr:colOff>
      <xdr:row>2</xdr:row>
      <xdr:rowOff>19050</xdr:rowOff>
    </xdr:from>
    <xdr:to>
      <xdr:col>14</xdr:col>
      <xdr:colOff>95250</xdr:colOff>
      <xdr:row>7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9744075" y="400050"/>
          <a:ext cx="3886200" cy="561975"/>
        </a:xfrm>
        <a:prstGeom prst="rect">
          <a:avLst/>
        </a:prstGeom>
        <a:noFill/>
        <a:ln w="127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AB60"/>
  <sheetViews>
    <sheetView showGridLines="0" tabSelected="1" zoomScaleNormal="100" zoomScalePageLayoutView="106" workbookViewId="0">
      <selection activeCell="D10" sqref="D10"/>
    </sheetView>
  </sheetViews>
  <sheetFormatPr defaultRowHeight="12.75"/>
  <cols>
    <col min="1" max="1" width="14" style="24" customWidth="1"/>
    <col min="2" max="2" width="15" style="24" customWidth="1"/>
    <col min="3" max="3" width="20.875" style="24" customWidth="1"/>
    <col min="4" max="4" width="12.75" style="24" bestFit="1" customWidth="1"/>
    <col min="5" max="16" width="11.5" style="24" bestFit="1" customWidth="1"/>
    <col min="17" max="17" width="10" style="24" bestFit="1" customWidth="1"/>
    <col min="18" max="18" width="14.5" style="24" hidden="1" customWidth="1"/>
    <col min="19" max="27" width="10" style="24" bestFit="1" customWidth="1"/>
    <col min="28" max="257" width="9" style="24"/>
    <col min="258" max="258" width="21.125" style="24" customWidth="1"/>
    <col min="259" max="259" width="37.625" style="24" customWidth="1"/>
    <col min="260" max="261" width="11.75" style="24" customWidth="1"/>
    <col min="262" max="262" width="10.625" style="24" customWidth="1"/>
    <col min="263" max="513" width="9" style="24"/>
    <col min="514" max="514" width="21.125" style="24" customWidth="1"/>
    <col min="515" max="515" width="37.625" style="24" customWidth="1"/>
    <col min="516" max="517" width="11.75" style="24" customWidth="1"/>
    <col min="518" max="518" width="10.625" style="24" customWidth="1"/>
    <col min="519" max="769" width="9" style="24"/>
    <col min="770" max="770" width="21.125" style="24" customWidth="1"/>
    <col min="771" max="771" width="37.625" style="24" customWidth="1"/>
    <col min="772" max="773" width="11.75" style="24" customWidth="1"/>
    <col min="774" max="774" width="10.625" style="24" customWidth="1"/>
    <col min="775" max="1025" width="9" style="24"/>
    <col min="1026" max="1026" width="21.125" style="24" customWidth="1"/>
    <col min="1027" max="1027" width="37.625" style="24" customWidth="1"/>
    <col min="1028" max="1029" width="11.75" style="24" customWidth="1"/>
    <col min="1030" max="1030" width="10.625" style="24" customWidth="1"/>
    <col min="1031" max="1281" width="9" style="24"/>
    <col min="1282" max="1282" width="21.125" style="24" customWidth="1"/>
    <col min="1283" max="1283" width="37.625" style="24" customWidth="1"/>
    <col min="1284" max="1285" width="11.75" style="24" customWidth="1"/>
    <col min="1286" max="1286" width="10.625" style="24" customWidth="1"/>
    <col min="1287" max="1537" width="9" style="24"/>
    <col min="1538" max="1538" width="21.125" style="24" customWidth="1"/>
    <col min="1539" max="1539" width="37.625" style="24" customWidth="1"/>
    <col min="1540" max="1541" width="11.75" style="24" customWidth="1"/>
    <col min="1542" max="1542" width="10.625" style="24" customWidth="1"/>
    <col min="1543" max="1793" width="9" style="24"/>
    <col min="1794" max="1794" width="21.125" style="24" customWidth="1"/>
    <col min="1795" max="1795" width="37.625" style="24" customWidth="1"/>
    <col min="1796" max="1797" width="11.75" style="24" customWidth="1"/>
    <col min="1798" max="1798" width="10.625" style="24" customWidth="1"/>
    <col min="1799" max="2049" width="9" style="24"/>
    <col min="2050" max="2050" width="21.125" style="24" customWidth="1"/>
    <col min="2051" max="2051" width="37.625" style="24" customWidth="1"/>
    <col min="2052" max="2053" width="11.75" style="24" customWidth="1"/>
    <col min="2054" max="2054" width="10.625" style="24" customWidth="1"/>
    <col min="2055" max="2305" width="9" style="24"/>
    <col min="2306" max="2306" width="21.125" style="24" customWidth="1"/>
    <col min="2307" max="2307" width="37.625" style="24" customWidth="1"/>
    <col min="2308" max="2309" width="11.75" style="24" customWidth="1"/>
    <col min="2310" max="2310" width="10.625" style="24" customWidth="1"/>
    <col min="2311" max="2561" width="9" style="24"/>
    <col min="2562" max="2562" width="21.125" style="24" customWidth="1"/>
    <col min="2563" max="2563" width="37.625" style="24" customWidth="1"/>
    <col min="2564" max="2565" width="11.75" style="24" customWidth="1"/>
    <col min="2566" max="2566" width="10.625" style="24" customWidth="1"/>
    <col min="2567" max="2817" width="9" style="24"/>
    <col min="2818" max="2818" width="21.125" style="24" customWidth="1"/>
    <col min="2819" max="2819" width="37.625" style="24" customWidth="1"/>
    <col min="2820" max="2821" width="11.75" style="24" customWidth="1"/>
    <col min="2822" max="2822" width="10.625" style="24" customWidth="1"/>
    <col min="2823" max="3073" width="9" style="24"/>
    <col min="3074" max="3074" width="21.125" style="24" customWidth="1"/>
    <col min="3075" max="3075" width="37.625" style="24" customWidth="1"/>
    <col min="3076" max="3077" width="11.75" style="24" customWidth="1"/>
    <col min="3078" max="3078" width="10.625" style="24" customWidth="1"/>
    <col min="3079" max="3329" width="9" style="24"/>
    <col min="3330" max="3330" width="21.125" style="24" customWidth="1"/>
    <col min="3331" max="3331" width="37.625" style="24" customWidth="1"/>
    <col min="3332" max="3333" width="11.75" style="24" customWidth="1"/>
    <col min="3334" max="3334" width="10.625" style="24" customWidth="1"/>
    <col min="3335" max="3585" width="9" style="24"/>
    <col min="3586" max="3586" width="21.125" style="24" customWidth="1"/>
    <col min="3587" max="3587" width="37.625" style="24" customWidth="1"/>
    <col min="3588" max="3589" width="11.75" style="24" customWidth="1"/>
    <col min="3590" max="3590" width="10.625" style="24" customWidth="1"/>
    <col min="3591" max="3841" width="9" style="24"/>
    <col min="3842" max="3842" width="21.125" style="24" customWidth="1"/>
    <col min="3843" max="3843" width="37.625" style="24" customWidth="1"/>
    <col min="3844" max="3845" width="11.75" style="24" customWidth="1"/>
    <col min="3846" max="3846" width="10.625" style="24" customWidth="1"/>
    <col min="3847" max="4097" width="9" style="24"/>
    <col min="4098" max="4098" width="21.125" style="24" customWidth="1"/>
    <col min="4099" max="4099" width="37.625" style="24" customWidth="1"/>
    <col min="4100" max="4101" width="11.75" style="24" customWidth="1"/>
    <col min="4102" max="4102" width="10.625" style="24" customWidth="1"/>
    <col min="4103" max="4353" width="9" style="24"/>
    <col min="4354" max="4354" width="21.125" style="24" customWidth="1"/>
    <col min="4355" max="4355" width="37.625" style="24" customWidth="1"/>
    <col min="4356" max="4357" width="11.75" style="24" customWidth="1"/>
    <col min="4358" max="4358" width="10.625" style="24" customWidth="1"/>
    <col min="4359" max="4609" width="9" style="24"/>
    <col min="4610" max="4610" width="21.125" style="24" customWidth="1"/>
    <col min="4611" max="4611" width="37.625" style="24" customWidth="1"/>
    <col min="4612" max="4613" width="11.75" style="24" customWidth="1"/>
    <col min="4614" max="4614" width="10.625" style="24" customWidth="1"/>
    <col min="4615" max="4865" width="9" style="24"/>
    <col min="4866" max="4866" width="21.125" style="24" customWidth="1"/>
    <col min="4867" max="4867" width="37.625" style="24" customWidth="1"/>
    <col min="4868" max="4869" width="11.75" style="24" customWidth="1"/>
    <col min="4870" max="4870" width="10.625" style="24" customWidth="1"/>
    <col min="4871" max="5121" width="9" style="24"/>
    <col min="5122" max="5122" width="21.125" style="24" customWidth="1"/>
    <col min="5123" max="5123" width="37.625" style="24" customWidth="1"/>
    <col min="5124" max="5125" width="11.75" style="24" customWidth="1"/>
    <col min="5126" max="5126" width="10.625" style="24" customWidth="1"/>
    <col min="5127" max="5377" width="9" style="24"/>
    <col min="5378" max="5378" width="21.125" style="24" customWidth="1"/>
    <col min="5379" max="5379" width="37.625" style="24" customWidth="1"/>
    <col min="5380" max="5381" width="11.75" style="24" customWidth="1"/>
    <col min="5382" max="5382" width="10.625" style="24" customWidth="1"/>
    <col min="5383" max="5633" width="9" style="24"/>
    <col min="5634" max="5634" width="21.125" style="24" customWidth="1"/>
    <col min="5635" max="5635" width="37.625" style="24" customWidth="1"/>
    <col min="5636" max="5637" width="11.75" style="24" customWidth="1"/>
    <col min="5638" max="5638" width="10.625" style="24" customWidth="1"/>
    <col min="5639" max="5889" width="9" style="24"/>
    <col min="5890" max="5890" width="21.125" style="24" customWidth="1"/>
    <col min="5891" max="5891" width="37.625" style="24" customWidth="1"/>
    <col min="5892" max="5893" width="11.75" style="24" customWidth="1"/>
    <col min="5894" max="5894" width="10.625" style="24" customWidth="1"/>
    <col min="5895" max="6145" width="9" style="24"/>
    <col min="6146" max="6146" width="21.125" style="24" customWidth="1"/>
    <col min="6147" max="6147" width="37.625" style="24" customWidth="1"/>
    <col min="6148" max="6149" width="11.75" style="24" customWidth="1"/>
    <col min="6150" max="6150" width="10.625" style="24" customWidth="1"/>
    <col min="6151" max="6401" width="9" style="24"/>
    <col min="6402" max="6402" width="21.125" style="24" customWidth="1"/>
    <col min="6403" max="6403" width="37.625" style="24" customWidth="1"/>
    <col min="6404" max="6405" width="11.75" style="24" customWidth="1"/>
    <col min="6406" max="6406" width="10.625" style="24" customWidth="1"/>
    <col min="6407" max="6657" width="9" style="24"/>
    <col min="6658" max="6658" width="21.125" style="24" customWidth="1"/>
    <col min="6659" max="6659" width="37.625" style="24" customWidth="1"/>
    <col min="6660" max="6661" width="11.75" style="24" customWidth="1"/>
    <col min="6662" max="6662" width="10.625" style="24" customWidth="1"/>
    <col min="6663" max="6913" width="9" style="24"/>
    <col min="6914" max="6914" width="21.125" style="24" customWidth="1"/>
    <col min="6915" max="6915" width="37.625" style="24" customWidth="1"/>
    <col min="6916" max="6917" width="11.75" style="24" customWidth="1"/>
    <col min="6918" max="6918" width="10.625" style="24" customWidth="1"/>
    <col min="6919" max="7169" width="9" style="24"/>
    <col min="7170" max="7170" width="21.125" style="24" customWidth="1"/>
    <col min="7171" max="7171" width="37.625" style="24" customWidth="1"/>
    <col min="7172" max="7173" width="11.75" style="24" customWidth="1"/>
    <col min="7174" max="7174" width="10.625" style="24" customWidth="1"/>
    <col min="7175" max="7425" width="9" style="24"/>
    <col min="7426" max="7426" width="21.125" style="24" customWidth="1"/>
    <col min="7427" max="7427" width="37.625" style="24" customWidth="1"/>
    <col min="7428" max="7429" width="11.75" style="24" customWidth="1"/>
    <col min="7430" max="7430" width="10.625" style="24" customWidth="1"/>
    <col min="7431" max="7681" width="9" style="24"/>
    <col min="7682" max="7682" width="21.125" style="24" customWidth="1"/>
    <col min="7683" max="7683" width="37.625" style="24" customWidth="1"/>
    <col min="7684" max="7685" width="11.75" style="24" customWidth="1"/>
    <col min="7686" max="7686" width="10.625" style="24" customWidth="1"/>
    <col min="7687" max="7937" width="9" style="24"/>
    <col min="7938" max="7938" width="21.125" style="24" customWidth="1"/>
    <col min="7939" max="7939" width="37.625" style="24" customWidth="1"/>
    <col min="7940" max="7941" width="11.75" style="24" customWidth="1"/>
    <col min="7942" max="7942" width="10.625" style="24" customWidth="1"/>
    <col min="7943" max="8193" width="9" style="24"/>
    <col min="8194" max="8194" width="21.125" style="24" customWidth="1"/>
    <col min="8195" max="8195" width="37.625" style="24" customWidth="1"/>
    <col min="8196" max="8197" width="11.75" style="24" customWidth="1"/>
    <col min="8198" max="8198" width="10.625" style="24" customWidth="1"/>
    <col min="8199" max="8449" width="9" style="24"/>
    <col min="8450" max="8450" width="21.125" style="24" customWidth="1"/>
    <col min="8451" max="8451" width="37.625" style="24" customWidth="1"/>
    <col min="8452" max="8453" width="11.75" style="24" customWidth="1"/>
    <col min="8454" max="8454" width="10.625" style="24" customWidth="1"/>
    <col min="8455" max="8705" width="9" style="24"/>
    <col min="8706" max="8706" width="21.125" style="24" customWidth="1"/>
    <col min="8707" max="8707" width="37.625" style="24" customWidth="1"/>
    <col min="8708" max="8709" width="11.75" style="24" customWidth="1"/>
    <col min="8710" max="8710" width="10.625" style="24" customWidth="1"/>
    <col min="8711" max="8961" width="9" style="24"/>
    <col min="8962" max="8962" width="21.125" style="24" customWidth="1"/>
    <col min="8963" max="8963" width="37.625" style="24" customWidth="1"/>
    <col min="8964" max="8965" width="11.75" style="24" customWidth="1"/>
    <col min="8966" max="8966" width="10.625" style="24" customWidth="1"/>
    <col min="8967" max="9217" width="9" style="24"/>
    <col min="9218" max="9218" width="21.125" style="24" customWidth="1"/>
    <col min="9219" max="9219" width="37.625" style="24" customWidth="1"/>
    <col min="9220" max="9221" width="11.75" style="24" customWidth="1"/>
    <col min="9222" max="9222" width="10.625" style="24" customWidth="1"/>
    <col min="9223" max="9473" width="9" style="24"/>
    <col min="9474" max="9474" width="21.125" style="24" customWidth="1"/>
    <col min="9475" max="9475" width="37.625" style="24" customWidth="1"/>
    <col min="9476" max="9477" width="11.75" style="24" customWidth="1"/>
    <col min="9478" max="9478" width="10.625" style="24" customWidth="1"/>
    <col min="9479" max="9729" width="9" style="24"/>
    <col min="9730" max="9730" width="21.125" style="24" customWidth="1"/>
    <col min="9731" max="9731" width="37.625" style="24" customWidth="1"/>
    <col min="9732" max="9733" width="11.75" style="24" customWidth="1"/>
    <col min="9734" max="9734" width="10.625" style="24" customWidth="1"/>
    <col min="9735" max="9985" width="9" style="24"/>
    <col min="9986" max="9986" width="21.125" style="24" customWidth="1"/>
    <col min="9987" max="9987" width="37.625" style="24" customWidth="1"/>
    <col min="9988" max="9989" width="11.75" style="24" customWidth="1"/>
    <col min="9990" max="9990" width="10.625" style="24" customWidth="1"/>
    <col min="9991" max="10241" width="9" style="24"/>
    <col min="10242" max="10242" width="21.125" style="24" customWidth="1"/>
    <col min="10243" max="10243" width="37.625" style="24" customWidth="1"/>
    <col min="10244" max="10245" width="11.75" style="24" customWidth="1"/>
    <col min="10246" max="10246" width="10.625" style="24" customWidth="1"/>
    <col min="10247" max="10497" width="9" style="24"/>
    <col min="10498" max="10498" width="21.125" style="24" customWidth="1"/>
    <col min="10499" max="10499" width="37.625" style="24" customWidth="1"/>
    <col min="10500" max="10501" width="11.75" style="24" customWidth="1"/>
    <col min="10502" max="10502" width="10.625" style="24" customWidth="1"/>
    <col min="10503" max="10753" width="9" style="24"/>
    <col min="10754" max="10754" width="21.125" style="24" customWidth="1"/>
    <col min="10755" max="10755" width="37.625" style="24" customWidth="1"/>
    <col min="10756" max="10757" width="11.75" style="24" customWidth="1"/>
    <col min="10758" max="10758" width="10.625" style="24" customWidth="1"/>
    <col min="10759" max="11009" width="9" style="24"/>
    <col min="11010" max="11010" width="21.125" style="24" customWidth="1"/>
    <col min="11011" max="11011" width="37.625" style="24" customWidth="1"/>
    <col min="11012" max="11013" width="11.75" style="24" customWidth="1"/>
    <col min="11014" max="11014" width="10.625" style="24" customWidth="1"/>
    <col min="11015" max="11265" width="9" style="24"/>
    <col min="11266" max="11266" width="21.125" style="24" customWidth="1"/>
    <col min="11267" max="11267" width="37.625" style="24" customWidth="1"/>
    <col min="11268" max="11269" width="11.75" style="24" customWidth="1"/>
    <col min="11270" max="11270" width="10.625" style="24" customWidth="1"/>
    <col min="11271" max="11521" width="9" style="24"/>
    <col min="11522" max="11522" width="21.125" style="24" customWidth="1"/>
    <col min="11523" max="11523" width="37.625" style="24" customWidth="1"/>
    <col min="11524" max="11525" width="11.75" style="24" customWidth="1"/>
    <col min="11526" max="11526" width="10.625" style="24" customWidth="1"/>
    <col min="11527" max="11777" width="9" style="24"/>
    <col min="11778" max="11778" width="21.125" style="24" customWidth="1"/>
    <col min="11779" max="11779" width="37.625" style="24" customWidth="1"/>
    <col min="11780" max="11781" width="11.75" style="24" customWidth="1"/>
    <col min="11782" max="11782" width="10.625" style="24" customWidth="1"/>
    <col min="11783" max="12033" width="9" style="24"/>
    <col min="12034" max="12034" width="21.125" style="24" customWidth="1"/>
    <col min="12035" max="12035" width="37.625" style="24" customWidth="1"/>
    <col min="12036" max="12037" width="11.75" style="24" customWidth="1"/>
    <col min="12038" max="12038" width="10.625" style="24" customWidth="1"/>
    <col min="12039" max="12289" width="9" style="24"/>
    <col min="12290" max="12290" width="21.125" style="24" customWidth="1"/>
    <col min="12291" max="12291" width="37.625" style="24" customWidth="1"/>
    <col min="12292" max="12293" width="11.75" style="24" customWidth="1"/>
    <col min="12294" max="12294" width="10.625" style="24" customWidth="1"/>
    <col min="12295" max="12545" width="9" style="24"/>
    <col min="12546" max="12546" width="21.125" style="24" customWidth="1"/>
    <col min="12547" max="12547" width="37.625" style="24" customWidth="1"/>
    <col min="12548" max="12549" width="11.75" style="24" customWidth="1"/>
    <col min="12550" max="12550" width="10.625" style="24" customWidth="1"/>
    <col min="12551" max="12801" width="9" style="24"/>
    <col min="12802" max="12802" width="21.125" style="24" customWidth="1"/>
    <col min="12803" max="12803" width="37.625" style="24" customWidth="1"/>
    <col min="12804" max="12805" width="11.75" style="24" customWidth="1"/>
    <col min="12806" max="12806" width="10.625" style="24" customWidth="1"/>
    <col min="12807" max="13057" width="9" style="24"/>
    <col min="13058" max="13058" width="21.125" style="24" customWidth="1"/>
    <col min="13059" max="13059" width="37.625" style="24" customWidth="1"/>
    <col min="13060" max="13061" width="11.75" style="24" customWidth="1"/>
    <col min="13062" max="13062" width="10.625" style="24" customWidth="1"/>
    <col min="13063" max="13313" width="9" style="24"/>
    <col min="13314" max="13314" width="21.125" style="24" customWidth="1"/>
    <col min="13315" max="13315" width="37.625" style="24" customWidth="1"/>
    <col min="13316" max="13317" width="11.75" style="24" customWidth="1"/>
    <col min="13318" max="13318" width="10.625" style="24" customWidth="1"/>
    <col min="13319" max="13569" width="9" style="24"/>
    <col min="13570" max="13570" width="21.125" style="24" customWidth="1"/>
    <col min="13571" max="13571" width="37.625" style="24" customWidth="1"/>
    <col min="13572" max="13573" width="11.75" style="24" customWidth="1"/>
    <col min="13574" max="13574" width="10.625" style="24" customWidth="1"/>
    <col min="13575" max="13825" width="9" style="24"/>
    <col min="13826" max="13826" width="21.125" style="24" customWidth="1"/>
    <col min="13827" max="13827" width="37.625" style="24" customWidth="1"/>
    <col min="13828" max="13829" width="11.75" style="24" customWidth="1"/>
    <col min="13830" max="13830" width="10.625" style="24" customWidth="1"/>
    <col min="13831" max="14081" width="9" style="24"/>
    <col min="14082" max="14082" width="21.125" style="24" customWidth="1"/>
    <col min="14083" max="14083" width="37.625" style="24" customWidth="1"/>
    <col min="14084" max="14085" width="11.75" style="24" customWidth="1"/>
    <col min="14086" max="14086" width="10.625" style="24" customWidth="1"/>
    <col min="14087" max="14337" width="9" style="24"/>
    <col min="14338" max="14338" width="21.125" style="24" customWidth="1"/>
    <col min="14339" max="14339" width="37.625" style="24" customWidth="1"/>
    <col min="14340" max="14341" width="11.75" style="24" customWidth="1"/>
    <col min="14342" max="14342" width="10.625" style="24" customWidth="1"/>
    <col min="14343" max="14593" width="9" style="24"/>
    <col min="14594" max="14594" width="21.125" style="24" customWidth="1"/>
    <col min="14595" max="14595" width="37.625" style="24" customWidth="1"/>
    <col min="14596" max="14597" width="11.75" style="24" customWidth="1"/>
    <col min="14598" max="14598" width="10.625" style="24" customWidth="1"/>
    <col min="14599" max="14849" width="9" style="24"/>
    <col min="14850" max="14850" width="21.125" style="24" customWidth="1"/>
    <col min="14851" max="14851" width="37.625" style="24" customWidth="1"/>
    <col min="14852" max="14853" width="11.75" style="24" customWidth="1"/>
    <col min="14854" max="14854" width="10.625" style="24" customWidth="1"/>
    <col min="14855" max="15105" width="9" style="24"/>
    <col min="15106" max="15106" width="21.125" style="24" customWidth="1"/>
    <col min="15107" max="15107" width="37.625" style="24" customWidth="1"/>
    <col min="15108" max="15109" width="11.75" style="24" customWidth="1"/>
    <col min="15110" max="15110" width="10.625" style="24" customWidth="1"/>
    <col min="15111" max="15361" width="9" style="24"/>
    <col min="15362" max="15362" width="21.125" style="24" customWidth="1"/>
    <col min="15363" max="15363" width="37.625" style="24" customWidth="1"/>
    <col min="15364" max="15365" width="11.75" style="24" customWidth="1"/>
    <col min="15366" max="15366" width="10.625" style="24" customWidth="1"/>
    <col min="15367" max="15617" width="9" style="24"/>
    <col min="15618" max="15618" width="21.125" style="24" customWidth="1"/>
    <col min="15619" max="15619" width="37.625" style="24" customWidth="1"/>
    <col min="15620" max="15621" width="11.75" style="24" customWidth="1"/>
    <col min="15622" max="15622" width="10.625" style="24" customWidth="1"/>
    <col min="15623" max="15873" width="9" style="24"/>
    <col min="15874" max="15874" width="21.125" style="24" customWidth="1"/>
    <col min="15875" max="15875" width="37.625" style="24" customWidth="1"/>
    <col min="15876" max="15877" width="11.75" style="24" customWidth="1"/>
    <col min="15878" max="15878" width="10.625" style="24" customWidth="1"/>
    <col min="15879" max="16129" width="9" style="24"/>
    <col min="16130" max="16130" width="21.125" style="24" customWidth="1"/>
    <col min="16131" max="16131" width="37.625" style="24" customWidth="1"/>
    <col min="16132" max="16133" width="11.75" style="24" customWidth="1"/>
    <col min="16134" max="16134" width="10.625" style="24" customWidth="1"/>
    <col min="16135" max="16384" width="9" style="24"/>
  </cols>
  <sheetData>
    <row r="1" spans="1:16" ht="9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1" customHeight="1">
      <c r="A2" s="101" t="s">
        <v>167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3" customHeight="1">
      <c r="A3" s="26"/>
      <c r="B3" s="26"/>
      <c r="C3" s="26"/>
      <c r="D3" s="26"/>
      <c r="G3" s="60"/>
      <c r="H3" s="59"/>
      <c r="I3" s="59"/>
    </row>
    <row r="4" spans="1:16" ht="3" customHeight="1">
      <c r="A4" s="26"/>
      <c r="B4" s="26"/>
      <c r="C4" s="62"/>
      <c r="D4" s="62"/>
      <c r="E4" s="62"/>
      <c r="G4" s="60"/>
      <c r="H4" s="59"/>
      <c r="I4" s="59"/>
    </row>
    <row r="5" spans="1:16" ht="18.75" customHeight="1">
      <c r="A5" s="61" t="s">
        <v>117</v>
      </c>
      <c r="C5" s="54">
        <v>0</v>
      </c>
      <c r="G5" s="111"/>
      <c r="H5" s="111"/>
      <c r="I5" s="59"/>
    </row>
    <row r="6" spans="1:16" ht="3" customHeight="1">
      <c r="C6" s="32"/>
      <c r="D6" s="55"/>
      <c r="G6" s="40"/>
    </row>
    <row r="7" spans="1:16" ht="16.5" customHeight="1">
      <c r="A7" s="102" t="s">
        <v>159</v>
      </c>
      <c r="B7" s="102"/>
      <c r="C7" s="102"/>
      <c r="D7" s="102"/>
      <c r="E7" s="102"/>
      <c r="F7" s="108"/>
      <c r="G7" s="108"/>
      <c r="K7" s="112" t="s">
        <v>160</v>
      </c>
      <c r="L7" s="112"/>
      <c r="M7" s="112"/>
      <c r="N7" s="112"/>
    </row>
    <row r="8" spans="1:16" ht="4.5" customHeight="1">
      <c r="A8" s="25"/>
      <c r="B8" s="25"/>
      <c r="C8" s="25"/>
      <c r="D8" s="26"/>
    </row>
    <row r="9" spans="1:16" ht="19.5" customHeight="1">
      <c r="A9" s="109" t="s">
        <v>111</v>
      </c>
      <c r="B9" s="110" t="s">
        <v>112</v>
      </c>
      <c r="C9" s="110"/>
      <c r="D9" s="103" t="s">
        <v>166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 t="s">
        <v>130</v>
      </c>
    </row>
    <row r="10" spans="1:16" ht="13.5" customHeight="1">
      <c r="A10" s="109"/>
      <c r="B10" s="110"/>
      <c r="C10" s="110"/>
      <c r="D10" s="87" t="s">
        <v>147</v>
      </c>
      <c r="E10" s="87" t="s">
        <v>148</v>
      </c>
      <c r="F10" s="87" t="s">
        <v>149</v>
      </c>
      <c r="G10" s="87" t="s">
        <v>150</v>
      </c>
      <c r="H10" s="87" t="s">
        <v>151</v>
      </c>
      <c r="I10" s="87" t="s">
        <v>152</v>
      </c>
      <c r="J10" s="87" t="s">
        <v>153</v>
      </c>
      <c r="K10" s="87" t="s">
        <v>154</v>
      </c>
      <c r="L10" s="87" t="s">
        <v>155</v>
      </c>
      <c r="M10" s="87" t="s">
        <v>156</v>
      </c>
      <c r="N10" s="87" t="s">
        <v>157</v>
      </c>
      <c r="O10" s="87" t="s">
        <v>146</v>
      </c>
      <c r="P10" s="104"/>
    </row>
    <row r="11" spans="1:16" ht="15" customHeight="1">
      <c r="A11" s="105" t="s">
        <v>131</v>
      </c>
      <c r="B11" s="99"/>
      <c r="C11" s="99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65">
        <f>SUM(D11:O11)</f>
        <v>0</v>
      </c>
    </row>
    <row r="12" spans="1:16" ht="15" customHeight="1">
      <c r="A12" s="106"/>
      <c r="B12" s="99"/>
      <c r="C12" s="99"/>
      <c r="D12" s="36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65">
        <f t="shared" ref="P12:P22" si="0">SUM(D12:O12)</f>
        <v>0</v>
      </c>
    </row>
    <row r="13" spans="1:16" ht="15" customHeight="1">
      <c r="A13" s="106"/>
      <c r="B13" s="99"/>
      <c r="C13" s="100"/>
      <c r="D13" s="36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65">
        <f t="shared" si="0"/>
        <v>0</v>
      </c>
    </row>
    <row r="14" spans="1:16" ht="15" customHeight="1">
      <c r="A14" s="106"/>
      <c r="B14" s="99"/>
      <c r="C14" s="100"/>
      <c r="D14" s="36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65">
        <f t="shared" si="0"/>
        <v>0</v>
      </c>
    </row>
    <row r="15" spans="1:16" ht="15" customHeight="1">
      <c r="A15" s="106"/>
      <c r="B15" s="99"/>
      <c r="C15" s="100"/>
      <c r="D15" s="36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65">
        <f t="shared" si="0"/>
        <v>0</v>
      </c>
    </row>
    <row r="16" spans="1:16" ht="15" customHeight="1">
      <c r="A16" s="106"/>
      <c r="B16" s="94"/>
      <c r="C16" s="95"/>
      <c r="D16" s="36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65">
        <f t="shared" si="0"/>
        <v>0</v>
      </c>
    </row>
    <row r="17" spans="1:16" ht="15" customHeight="1">
      <c r="A17" s="106"/>
      <c r="B17" s="94"/>
      <c r="C17" s="95"/>
      <c r="D17" s="36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65">
        <f t="shared" si="0"/>
        <v>0</v>
      </c>
    </row>
    <row r="18" spans="1:16" ht="15" customHeight="1">
      <c r="A18" s="106"/>
      <c r="B18" s="94"/>
      <c r="C18" s="95"/>
      <c r="D18" s="36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65">
        <f t="shared" si="0"/>
        <v>0</v>
      </c>
    </row>
    <row r="19" spans="1:16" ht="15" customHeight="1">
      <c r="A19" s="106"/>
      <c r="B19" s="94"/>
      <c r="C19" s="95"/>
      <c r="D19" s="36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65">
        <f t="shared" si="0"/>
        <v>0</v>
      </c>
    </row>
    <row r="20" spans="1:16" ht="15" customHeight="1">
      <c r="A20" s="106"/>
      <c r="B20" s="94"/>
      <c r="C20" s="95"/>
      <c r="D20" s="36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65">
        <f t="shared" si="0"/>
        <v>0</v>
      </c>
    </row>
    <row r="21" spans="1:16" ht="15" customHeight="1">
      <c r="A21" s="106"/>
      <c r="B21" s="94"/>
      <c r="C21" s="95"/>
      <c r="D21" s="36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4"/>
      <c r="P21" s="65">
        <f>SUM(D21:O21)</f>
        <v>0</v>
      </c>
    </row>
    <row r="22" spans="1:16" ht="15" customHeight="1">
      <c r="A22" s="107"/>
      <c r="B22" s="94"/>
      <c r="C22" s="95"/>
      <c r="D22" s="36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65">
        <f t="shared" si="0"/>
        <v>0</v>
      </c>
    </row>
    <row r="23" spans="1:16" ht="15" customHeight="1">
      <c r="A23" s="124" t="s">
        <v>116</v>
      </c>
      <c r="B23" s="125"/>
      <c r="C23" s="126"/>
      <c r="D23" s="77">
        <f>SUM(D11:D22)</f>
        <v>0</v>
      </c>
      <c r="E23" s="77">
        <f>SUM(E11:E22)</f>
        <v>0</v>
      </c>
      <c r="F23" s="77">
        <f>SUM(F11:F22)</f>
        <v>0</v>
      </c>
      <c r="G23" s="77">
        <f t="shared" ref="G23:N23" si="1">SUM(G11:G22)</f>
        <v>0</v>
      </c>
      <c r="H23" s="77">
        <f t="shared" si="1"/>
        <v>0</v>
      </c>
      <c r="I23" s="77">
        <f t="shared" si="1"/>
        <v>0</v>
      </c>
      <c r="J23" s="77">
        <f t="shared" si="1"/>
        <v>0</v>
      </c>
      <c r="K23" s="77">
        <f>SUM(K11:K22)</f>
        <v>0</v>
      </c>
      <c r="L23" s="77">
        <f t="shared" si="1"/>
        <v>0</v>
      </c>
      <c r="M23" s="77">
        <f t="shared" si="1"/>
        <v>0</v>
      </c>
      <c r="N23" s="77">
        <f t="shared" si="1"/>
        <v>0</v>
      </c>
      <c r="O23" s="77">
        <f>SUM(O11:O22)</f>
        <v>0</v>
      </c>
      <c r="P23" s="78">
        <f>SUM(P11:P22)</f>
        <v>0</v>
      </c>
    </row>
    <row r="24" spans="1:16" ht="3" customHeight="1">
      <c r="A24" s="27"/>
      <c r="B24" s="27"/>
      <c r="C24" s="27"/>
      <c r="D24" s="28"/>
      <c r="P24" s="66"/>
    </row>
    <row r="25" spans="1:16" ht="15" customHeight="1">
      <c r="A25" s="109" t="s">
        <v>126</v>
      </c>
      <c r="B25" s="96"/>
      <c r="C25" s="97"/>
      <c r="D25" s="37"/>
      <c r="E25" s="38"/>
      <c r="F25" s="37"/>
      <c r="G25" s="37"/>
      <c r="H25" s="74"/>
      <c r="I25" s="74"/>
      <c r="J25" s="74"/>
      <c r="K25" s="74"/>
      <c r="L25" s="74"/>
      <c r="M25" s="74"/>
      <c r="N25" s="74"/>
      <c r="O25" s="74"/>
      <c r="P25" s="67">
        <f>SUM(D25:O25)</f>
        <v>0</v>
      </c>
    </row>
    <row r="26" spans="1:16" ht="15" customHeight="1">
      <c r="A26" s="109"/>
      <c r="B26" s="96"/>
      <c r="C26" s="97"/>
      <c r="D26" s="37"/>
      <c r="E26" s="38"/>
      <c r="F26" s="37"/>
      <c r="G26" s="37"/>
      <c r="H26" s="74"/>
      <c r="I26" s="74"/>
      <c r="J26" s="74"/>
      <c r="K26" s="74"/>
      <c r="L26" s="74"/>
      <c r="M26" s="74"/>
      <c r="N26" s="74"/>
      <c r="O26" s="74"/>
      <c r="P26" s="67">
        <f t="shared" ref="P26:P30" si="2">SUM(D26:O26)</f>
        <v>0</v>
      </c>
    </row>
    <row r="27" spans="1:16" ht="15" customHeight="1">
      <c r="A27" s="109"/>
      <c r="B27" s="96"/>
      <c r="C27" s="97"/>
      <c r="D27" s="37"/>
      <c r="E27" s="38"/>
      <c r="F27" s="37"/>
      <c r="G27" s="37"/>
      <c r="H27" s="74"/>
      <c r="I27" s="74"/>
      <c r="J27" s="74"/>
      <c r="K27" s="74"/>
      <c r="L27" s="74"/>
      <c r="M27" s="74"/>
      <c r="N27" s="74"/>
      <c r="O27" s="74"/>
      <c r="P27" s="67">
        <f t="shared" si="2"/>
        <v>0</v>
      </c>
    </row>
    <row r="28" spans="1:16" ht="15" customHeight="1">
      <c r="A28" s="109"/>
      <c r="B28" s="96"/>
      <c r="C28" s="97"/>
      <c r="D28" s="37"/>
      <c r="E28" s="38"/>
      <c r="F28" s="37"/>
      <c r="G28" s="37"/>
      <c r="H28" s="74"/>
      <c r="I28" s="74"/>
      <c r="J28" s="74"/>
      <c r="K28" s="74"/>
      <c r="L28" s="74"/>
      <c r="M28" s="74"/>
      <c r="N28" s="74"/>
      <c r="O28" s="74"/>
      <c r="P28" s="67">
        <f t="shared" si="2"/>
        <v>0</v>
      </c>
    </row>
    <row r="29" spans="1:16" ht="15" customHeight="1">
      <c r="A29" s="109"/>
      <c r="B29" s="96"/>
      <c r="C29" s="97"/>
      <c r="D29" s="37"/>
      <c r="E29" s="38"/>
      <c r="F29" s="37"/>
      <c r="G29" s="37"/>
      <c r="H29" s="74"/>
      <c r="I29" s="74"/>
      <c r="J29" s="74"/>
      <c r="K29" s="74"/>
      <c r="L29" s="74"/>
      <c r="M29" s="74"/>
      <c r="N29" s="74"/>
      <c r="O29" s="74"/>
      <c r="P29" s="67">
        <f t="shared" si="2"/>
        <v>0</v>
      </c>
    </row>
    <row r="30" spans="1:16" ht="15" customHeight="1">
      <c r="A30" s="109"/>
      <c r="B30" s="35"/>
      <c r="C30" s="75"/>
      <c r="D30" s="37"/>
      <c r="E30" s="38"/>
      <c r="F30" s="37"/>
      <c r="G30" s="37"/>
      <c r="H30" s="74"/>
      <c r="I30" s="74"/>
      <c r="J30" s="74"/>
      <c r="K30" s="74"/>
      <c r="L30" s="74"/>
      <c r="M30" s="74"/>
      <c r="N30" s="74"/>
      <c r="O30" s="74"/>
      <c r="P30" s="67">
        <f t="shared" si="2"/>
        <v>0</v>
      </c>
    </row>
    <row r="31" spans="1:16" ht="15" customHeight="1">
      <c r="A31" s="127" t="s">
        <v>127</v>
      </c>
      <c r="B31" s="128"/>
      <c r="C31" s="129"/>
      <c r="D31" s="79">
        <f>SUM(D25:D30)</f>
        <v>0</v>
      </c>
      <c r="E31" s="79">
        <f>SUM(E25:E30)</f>
        <v>0</v>
      </c>
      <c r="F31" s="79">
        <f t="shared" ref="F31:O31" si="3">SUM(F25:F30)</f>
        <v>0</v>
      </c>
      <c r="G31" s="79">
        <f t="shared" si="3"/>
        <v>0</v>
      </c>
      <c r="H31" s="79">
        <f t="shared" si="3"/>
        <v>0</v>
      </c>
      <c r="I31" s="79">
        <f t="shared" si="3"/>
        <v>0</v>
      </c>
      <c r="J31" s="79">
        <f t="shared" si="3"/>
        <v>0</v>
      </c>
      <c r="K31" s="79">
        <f t="shared" si="3"/>
        <v>0</v>
      </c>
      <c r="L31" s="79">
        <f t="shared" si="3"/>
        <v>0</v>
      </c>
      <c r="M31" s="79">
        <f t="shared" si="3"/>
        <v>0</v>
      </c>
      <c r="N31" s="79">
        <f t="shared" si="3"/>
        <v>0</v>
      </c>
      <c r="O31" s="79">
        <f t="shared" si="3"/>
        <v>0</v>
      </c>
      <c r="P31" s="80">
        <f>SUM(P25:P30)</f>
        <v>0</v>
      </c>
    </row>
    <row r="32" spans="1:16" ht="3" customHeight="1">
      <c r="A32" s="30"/>
      <c r="B32" s="30"/>
      <c r="C32" s="30"/>
      <c r="D32" s="31"/>
      <c r="P32" s="66"/>
    </row>
    <row r="33" spans="1:28" ht="15" customHeight="1">
      <c r="A33" s="105" t="s">
        <v>113</v>
      </c>
      <c r="B33" s="98"/>
      <c r="C33" s="98"/>
      <c r="D33" s="37"/>
      <c r="E33" s="37"/>
      <c r="F33" s="37"/>
      <c r="G33" s="37"/>
      <c r="H33" s="74"/>
      <c r="I33" s="74"/>
      <c r="J33" s="74"/>
      <c r="K33" s="74"/>
      <c r="L33" s="74"/>
      <c r="M33" s="74"/>
      <c r="N33" s="74"/>
      <c r="O33" s="74"/>
      <c r="P33" s="68">
        <f>SUM(D33:O33)</f>
        <v>0</v>
      </c>
    </row>
    <row r="34" spans="1:28" ht="15" customHeight="1">
      <c r="A34" s="106"/>
      <c r="B34" s="98"/>
      <c r="C34" s="98"/>
      <c r="D34" s="37"/>
      <c r="E34" s="37"/>
      <c r="F34" s="37"/>
      <c r="G34" s="37"/>
      <c r="H34" s="74"/>
      <c r="I34" s="74"/>
      <c r="J34" s="74"/>
      <c r="K34" s="74"/>
      <c r="L34" s="74"/>
      <c r="M34" s="74"/>
      <c r="N34" s="74"/>
      <c r="O34" s="74"/>
      <c r="P34" s="68">
        <f t="shared" ref="P34:P38" si="4">SUM(D34:O34)</f>
        <v>0</v>
      </c>
    </row>
    <row r="35" spans="1:28" ht="15" customHeight="1">
      <c r="A35" s="106"/>
      <c r="B35" s="98"/>
      <c r="C35" s="98"/>
      <c r="D35" s="37"/>
      <c r="E35" s="37"/>
      <c r="F35" s="37"/>
      <c r="G35" s="37"/>
      <c r="H35" s="74"/>
      <c r="I35" s="74"/>
      <c r="J35" s="74"/>
      <c r="K35" s="74"/>
      <c r="L35" s="74"/>
      <c r="M35" s="74"/>
      <c r="N35" s="74"/>
      <c r="O35" s="74"/>
      <c r="P35" s="68">
        <f t="shared" si="4"/>
        <v>0</v>
      </c>
    </row>
    <row r="36" spans="1:28" ht="15" customHeight="1">
      <c r="A36" s="106"/>
      <c r="B36" s="98"/>
      <c r="C36" s="98"/>
      <c r="D36" s="37"/>
      <c r="E36" s="37"/>
      <c r="F36" s="37"/>
      <c r="G36" s="37"/>
      <c r="H36" s="74"/>
      <c r="I36" s="74"/>
      <c r="J36" s="74"/>
      <c r="K36" s="74"/>
      <c r="L36" s="74"/>
      <c r="M36" s="74"/>
      <c r="N36" s="74"/>
      <c r="O36" s="74"/>
      <c r="P36" s="68">
        <f t="shared" si="4"/>
        <v>0</v>
      </c>
    </row>
    <row r="37" spans="1:28" ht="15" customHeight="1">
      <c r="A37" s="106"/>
      <c r="B37" s="98"/>
      <c r="C37" s="98"/>
      <c r="D37" s="37"/>
      <c r="E37" s="37"/>
      <c r="F37" s="37"/>
      <c r="G37" s="37"/>
      <c r="H37" s="74"/>
      <c r="I37" s="74"/>
      <c r="J37" s="74"/>
      <c r="K37" s="74"/>
      <c r="L37" s="74"/>
      <c r="M37" s="74"/>
      <c r="N37" s="74"/>
      <c r="O37" s="74"/>
      <c r="P37" s="68">
        <f t="shared" si="4"/>
        <v>0</v>
      </c>
    </row>
    <row r="38" spans="1:28" ht="15" customHeight="1">
      <c r="A38" s="107"/>
      <c r="B38" s="98"/>
      <c r="C38" s="98"/>
      <c r="D38" s="37"/>
      <c r="E38" s="37"/>
      <c r="F38" s="37"/>
      <c r="G38" s="37"/>
      <c r="H38" s="74"/>
      <c r="I38" s="74"/>
      <c r="J38" s="74"/>
      <c r="K38" s="74"/>
      <c r="L38" s="74"/>
      <c r="M38" s="74"/>
      <c r="N38" s="74"/>
      <c r="O38" s="74"/>
      <c r="P38" s="68">
        <f t="shared" si="4"/>
        <v>0</v>
      </c>
    </row>
    <row r="39" spans="1:28" ht="15" customHeight="1">
      <c r="A39" s="121" t="s">
        <v>114</v>
      </c>
      <c r="B39" s="122"/>
      <c r="C39" s="123"/>
      <c r="D39" s="81">
        <f>SUM(D33:D38)</f>
        <v>0</v>
      </c>
      <c r="E39" s="81">
        <f>SUM(E33:E38)</f>
        <v>0</v>
      </c>
      <c r="F39" s="81">
        <f t="shared" ref="F39:P39" si="5">SUM(F33:F38)</f>
        <v>0</v>
      </c>
      <c r="G39" s="81">
        <f t="shared" si="5"/>
        <v>0</v>
      </c>
      <c r="H39" s="81">
        <f t="shared" si="5"/>
        <v>0</v>
      </c>
      <c r="I39" s="81">
        <f t="shared" si="5"/>
        <v>0</v>
      </c>
      <c r="J39" s="81">
        <f t="shared" si="5"/>
        <v>0</v>
      </c>
      <c r="K39" s="81">
        <f t="shared" si="5"/>
        <v>0</v>
      </c>
      <c r="L39" s="81">
        <f t="shared" si="5"/>
        <v>0</v>
      </c>
      <c r="M39" s="81">
        <f t="shared" si="5"/>
        <v>0</v>
      </c>
      <c r="N39" s="81">
        <f t="shared" si="5"/>
        <v>0</v>
      </c>
      <c r="O39" s="81">
        <f t="shared" si="5"/>
        <v>0</v>
      </c>
      <c r="P39" s="82">
        <f t="shared" si="5"/>
        <v>0</v>
      </c>
    </row>
    <row r="40" spans="1:28" ht="3" customHeight="1">
      <c r="A40" s="30"/>
      <c r="B40" s="30"/>
      <c r="C40" s="30"/>
      <c r="D40" s="29"/>
      <c r="P40" s="66"/>
    </row>
    <row r="41" spans="1:28" ht="15" customHeight="1">
      <c r="A41" s="105" t="s">
        <v>115</v>
      </c>
      <c r="B41" s="98"/>
      <c r="C41" s="98"/>
      <c r="D41" s="37"/>
      <c r="E41" s="37"/>
      <c r="F41" s="37"/>
      <c r="G41" s="37"/>
      <c r="H41" s="74"/>
      <c r="I41" s="74"/>
      <c r="J41" s="74"/>
      <c r="K41" s="74"/>
      <c r="L41" s="74"/>
      <c r="M41" s="74"/>
      <c r="N41" s="74"/>
      <c r="O41" s="74"/>
      <c r="P41" s="68">
        <f>SUM(D41:O41)</f>
        <v>0</v>
      </c>
    </row>
    <row r="42" spans="1:28" ht="15" customHeight="1">
      <c r="A42" s="106"/>
      <c r="B42" s="96"/>
      <c r="C42" s="97"/>
      <c r="D42" s="37"/>
      <c r="E42" s="37"/>
      <c r="F42" s="37"/>
      <c r="G42" s="37"/>
      <c r="H42" s="74"/>
      <c r="I42" s="74"/>
      <c r="J42" s="74"/>
      <c r="K42" s="74"/>
      <c r="L42" s="74"/>
      <c r="M42" s="74"/>
      <c r="N42" s="74"/>
      <c r="O42" s="74"/>
      <c r="P42" s="68">
        <f t="shared" ref="P42:P48" si="6">SUM(D42:O42)</f>
        <v>0</v>
      </c>
    </row>
    <row r="43" spans="1:28" ht="15" customHeight="1">
      <c r="A43" s="106"/>
      <c r="B43" s="98"/>
      <c r="C43" s="98"/>
      <c r="D43" s="37"/>
      <c r="E43" s="37"/>
      <c r="F43" s="37"/>
      <c r="G43" s="37"/>
      <c r="H43" s="74"/>
      <c r="I43" s="74"/>
      <c r="J43" s="74"/>
      <c r="K43" s="74"/>
      <c r="L43" s="74"/>
      <c r="M43" s="74"/>
      <c r="N43" s="74"/>
      <c r="O43" s="74"/>
      <c r="P43" s="68">
        <f t="shared" si="6"/>
        <v>0</v>
      </c>
    </row>
    <row r="44" spans="1:28" ht="15" customHeight="1">
      <c r="A44" s="106"/>
      <c r="B44" s="98"/>
      <c r="C44" s="98"/>
      <c r="D44" s="37"/>
      <c r="E44" s="37"/>
      <c r="F44" s="37"/>
      <c r="G44" s="37"/>
      <c r="H44" s="74"/>
      <c r="I44" s="74"/>
      <c r="J44" s="74"/>
      <c r="K44" s="74"/>
      <c r="L44" s="74"/>
      <c r="M44" s="74"/>
      <c r="N44" s="74"/>
      <c r="O44" s="74"/>
      <c r="P44" s="68">
        <f t="shared" si="6"/>
        <v>0</v>
      </c>
    </row>
    <row r="45" spans="1:28" ht="15" customHeight="1">
      <c r="A45" s="106"/>
      <c r="B45" s="98"/>
      <c r="C45" s="98"/>
      <c r="D45" s="37"/>
      <c r="E45" s="37"/>
      <c r="F45" s="37"/>
      <c r="G45" s="37"/>
      <c r="H45" s="74"/>
      <c r="I45" s="74"/>
      <c r="J45" s="74"/>
      <c r="K45" s="74"/>
      <c r="L45" s="74"/>
      <c r="M45" s="74"/>
      <c r="N45" s="74"/>
      <c r="O45" s="74"/>
      <c r="P45" s="68">
        <f t="shared" si="6"/>
        <v>0</v>
      </c>
    </row>
    <row r="46" spans="1:28" ht="15" customHeight="1">
      <c r="A46" s="106"/>
      <c r="B46" s="98"/>
      <c r="C46" s="98"/>
      <c r="D46" s="37"/>
      <c r="E46" s="37"/>
      <c r="F46" s="37"/>
      <c r="G46" s="37"/>
      <c r="H46" s="74"/>
      <c r="I46" s="74"/>
      <c r="J46" s="74"/>
      <c r="K46" s="74"/>
      <c r="L46" s="74"/>
      <c r="M46" s="74"/>
      <c r="N46" s="74"/>
      <c r="O46" s="74"/>
      <c r="P46" s="68">
        <f t="shared" si="6"/>
        <v>0</v>
      </c>
    </row>
    <row r="47" spans="1:28" ht="15" customHeight="1">
      <c r="A47" s="106"/>
      <c r="B47" s="98"/>
      <c r="C47" s="98"/>
      <c r="D47" s="37"/>
      <c r="E47" s="37"/>
      <c r="F47" s="37"/>
      <c r="G47" s="37"/>
      <c r="H47" s="74"/>
      <c r="I47" s="74"/>
      <c r="J47" s="74"/>
      <c r="K47" s="74"/>
      <c r="L47" s="74"/>
      <c r="M47" s="74"/>
      <c r="N47" s="74"/>
      <c r="O47" s="74"/>
      <c r="P47" s="68">
        <f t="shared" si="6"/>
        <v>0</v>
      </c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</row>
    <row r="48" spans="1:28" ht="15" customHeight="1">
      <c r="A48" s="106"/>
      <c r="B48" s="98"/>
      <c r="C48" s="98"/>
      <c r="D48" s="37"/>
      <c r="E48" s="37"/>
      <c r="F48" s="37"/>
      <c r="G48" s="76"/>
      <c r="H48" s="74"/>
      <c r="I48" s="74"/>
      <c r="J48" s="74"/>
      <c r="K48" s="74"/>
      <c r="L48" s="74"/>
      <c r="M48" s="74"/>
      <c r="N48" s="74"/>
      <c r="O48" s="74"/>
      <c r="P48" s="68">
        <f t="shared" si="6"/>
        <v>0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18" ht="15" customHeight="1">
      <c r="A49" s="107"/>
      <c r="B49" s="98"/>
      <c r="C49" s="98"/>
      <c r="D49" s="37"/>
      <c r="E49" s="37"/>
      <c r="F49" s="37"/>
      <c r="G49" s="37"/>
      <c r="H49" s="74"/>
      <c r="I49" s="74"/>
      <c r="J49" s="74"/>
      <c r="K49" s="74"/>
      <c r="L49" s="74"/>
      <c r="M49" s="74"/>
      <c r="N49" s="74"/>
      <c r="O49" s="74"/>
      <c r="P49" s="68">
        <f>SUM(D49:O49)</f>
        <v>0</v>
      </c>
    </row>
    <row r="50" spans="1:18" ht="15.75" customHeight="1">
      <c r="A50" s="115" t="s">
        <v>118</v>
      </c>
      <c r="B50" s="116"/>
      <c r="C50" s="117"/>
      <c r="D50" s="83">
        <f>SUM(D41:D49)</f>
        <v>0</v>
      </c>
      <c r="E50" s="83">
        <f t="shared" ref="E50:N50" si="7">SUM(E41:E49)</f>
        <v>0</v>
      </c>
      <c r="F50" s="83">
        <f t="shared" si="7"/>
        <v>0</v>
      </c>
      <c r="G50" s="83">
        <f t="shared" si="7"/>
        <v>0</v>
      </c>
      <c r="H50" s="83">
        <f t="shared" si="7"/>
        <v>0</v>
      </c>
      <c r="I50" s="83">
        <f t="shared" si="7"/>
        <v>0</v>
      </c>
      <c r="J50" s="83">
        <f t="shared" si="7"/>
        <v>0</v>
      </c>
      <c r="K50" s="83">
        <f t="shared" si="7"/>
        <v>0</v>
      </c>
      <c r="L50" s="83">
        <f t="shared" si="7"/>
        <v>0</v>
      </c>
      <c r="M50" s="83">
        <f t="shared" si="7"/>
        <v>0</v>
      </c>
      <c r="N50" s="83">
        <f t="shared" si="7"/>
        <v>0</v>
      </c>
      <c r="O50" s="83">
        <f>SUM(O41:O49)</f>
        <v>0</v>
      </c>
      <c r="P50" s="84">
        <f>SUM(P41:P49)</f>
        <v>0</v>
      </c>
    </row>
    <row r="51" spans="1:18" ht="3" customHeight="1">
      <c r="A51" s="27"/>
      <c r="B51" s="27"/>
      <c r="C51" s="27"/>
      <c r="D51" s="28"/>
      <c r="P51" s="66"/>
    </row>
    <row r="52" spans="1:18" ht="19.5" customHeight="1">
      <c r="A52" s="118" t="s">
        <v>129</v>
      </c>
      <c r="B52" s="119"/>
      <c r="C52" s="120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6">
        <f>SUM(D52:O52)</f>
        <v>0</v>
      </c>
      <c r="R52" s="58" t="s">
        <v>128</v>
      </c>
    </row>
    <row r="53" spans="1:18" ht="3" customHeight="1">
      <c r="A53" s="27"/>
      <c r="B53" s="27"/>
      <c r="C53" s="27"/>
      <c r="D53" s="28"/>
      <c r="P53" s="66"/>
    </row>
    <row r="54" spans="1:18" ht="20.25" customHeight="1">
      <c r="A54" s="113" t="s">
        <v>110</v>
      </c>
      <c r="B54" s="114"/>
      <c r="C54" s="114"/>
      <c r="D54" s="56">
        <f>D23+D31+D39+D50+D52</f>
        <v>0</v>
      </c>
      <c r="E54" s="56">
        <f>E23+E31+E39+E50+E52</f>
        <v>0</v>
      </c>
      <c r="F54" s="56">
        <f t="shared" ref="F54:J54" si="8">F23+F31+F39+F50+F52</f>
        <v>0</v>
      </c>
      <c r="G54" s="56">
        <f t="shared" si="8"/>
        <v>0</v>
      </c>
      <c r="H54" s="56">
        <f t="shared" si="8"/>
        <v>0</v>
      </c>
      <c r="I54" s="56">
        <f t="shared" si="8"/>
        <v>0</v>
      </c>
      <c r="J54" s="56">
        <f t="shared" si="8"/>
        <v>0</v>
      </c>
      <c r="K54" s="56">
        <f>K23+K31+K39+K50+K52</f>
        <v>0</v>
      </c>
      <c r="L54" s="56">
        <f t="shared" ref="L54:O54" si="9">L23+L31+L39+L50+L52</f>
        <v>0</v>
      </c>
      <c r="M54" s="56">
        <f t="shared" si="9"/>
        <v>0</v>
      </c>
      <c r="N54" s="56">
        <f t="shared" si="9"/>
        <v>0</v>
      </c>
      <c r="O54" s="56">
        <f t="shared" si="9"/>
        <v>0</v>
      </c>
      <c r="P54" s="69">
        <f>P23+P31+P39+P50+P52</f>
        <v>0</v>
      </c>
      <c r="R54" s="39">
        <f>C5/13</f>
        <v>0</v>
      </c>
    </row>
    <row r="55" spans="1:18" ht="4.5" customHeight="1"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70"/>
    </row>
    <row r="56" spans="1:18">
      <c r="B56" s="63"/>
      <c r="C56" s="64" t="s">
        <v>158</v>
      </c>
      <c r="D56" s="72">
        <f t="shared" ref="D56:O56" si="10">D54-$C$5</f>
        <v>0</v>
      </c>
      <c r="E56" s="72">
        <f t="shared" si="10"/>
        <v>0</v>
      </c>
      <c r="F56" s="72">
        <f t="shared" si="10"/>
        <v>0</v>
      </c>
      <c r="G56" s="72">
        <f t="shared" si="10"/>
        <v>0</v>
      </c>
      <c r="H56" s="72">
        <f t="shared" si="10"/>
        <v>0</v>
      </c>
      <c r="I56" s="72">
        <f t="shared" si="10"/>
        <v>0</v>
      </c>
      <c r="J56" s="72">
        <f t="shared" si="10"/>
        <v>0</v>
      </c>
      <c r="K56" s="72">
        <f t="shared" si="10"/>
        <v>0</v>
      </c>
      <c r="L56" s="72">
        <f t="shared" si="10"/>
        <v>0</v>
      </c>
      <c r="M56" s="72">
        <f t="shared" si="10"/>
        <v>0</v>
      </c>
      <c r="N56" s="72">
        <f t="shared" si="10"/>
        <v>0</v>
      </c>
      <c r="O56" s="72">
        <f t="shared" si="10"/>
        <v>0</v>
      </c>
      <c r="P56" s="71"/>
    </row>
    <row r="57" spans="1:18" ht="18.75" customHeight="1"/>
    <row r="58" spans="1:18" ht="18.75" customHeight="1"/>
    <row r="59" spans="1:18" ht="18.75" customHeight="1"/>
    <row r="60" spans="1:18" ht="18.75" customHeight="1"/>
  </sheetData>
  <sheetProtection sheet="1" formatCells="0" formatColumns="0" formatRows="0" deleteRows="0" sort="0" autoFilter="0" pivotTables="0"/>
  <mergeCells count="51">
    <mergeCell ref="A39:C39"/>
    <mergeCell ref="B36:C36"/>
    <mergeCell ref="B37:C37"/>
    <mergeCell ref="A23:C23"/>
    <mergeCell ref="A25:A30"/>
    <mergeCell ref="A31:C31"/>
    <mergeCell ref="A33:A38"/>
    <mergeCell ref="B27:C27"/>
    <mergeCell ref="B28:C28"/>
    <mergeCell ref="B29:C29"/>
    <mergeCell ref="A54:C54"/>
    <mergeCell ref="B42:C42"/>
    <mergeCell ref="B43:C43"/>
    <mergeCell ref="B44:C44"/>
    <mergeCell ref="B45:C45"/>
    <mergeCell ref="B48:C48"/>
    <mergeCell ref="B49:C49"/>
    <mergeCell ref="B47:C47"/>
    <mergeCell ref="B46:C46"/>
    <mergeCell ref="A41:A49"/>
    <mergeCell ref="A50:C50"/>
    <mergeCell ref="A52:C52"/>
    <mergeCell ref="B41:C41"/>
    <mergeCell ref="A2:P2"/>
    <mergeCell ref="A7:E7"/>
    <mergeCell ref="B11:C11"/>
    <mergeCell ref="D9:O9"/>
    <mergeCell ref="P9:P10"/>
    <mergeCell ref="A11:A22"/>
    <mergeCell ref="B22:C22"/>
    <mergeCell ref="F7:G7"/>
    <mergeCell ref="A9:A10"/>
    <mergeCell ref="B9:C10"/>
    <mergeCell ref="B16:C16"/>
    <mergeCell ref="G5:H5"/>
    <mergeCell ref="B12:C12"/>
    <mergeCell ref="K7:N7"/>
    <mergeCell ref="B13:C13"/>
    <mergeCell ref="B14:C14"/>
    <mergeCell ref="B15:C15"/>
    <mergeCell ref="B17:C17"/>
    <mergeCell ref="B18:C18"/>
    <mergeCell ref="B19:C19"/>
    <mergeCell ref="B20:C20"/>
    <mergeCell ref="B21:C21"/>
    <mergeCell ref="B25:C25"/>
    <mergeCell ref="B26:C26"/>
    <mergeCell ref="B38:C38"/>
    <mergeCell ref="B33:C33"/>
    <mergeCell ref="B34:C34"/>
    <mergeCell ref="B35:C35"/>
  </mergeCells>
  <conditionalFormatting sqref="D52:P52">
    <cfRule type="cellIs" dxfId="0" priority="19" operator="lessThan">
      <formula>$R$54</formula>
    </cfRule>
  </conditionalFormatting>
  <dataValidations disablePrompts="1" count="14">
    <dataValidation type="list" allowBlank="1" showInputMessage="1" showErrorMessage="1" sqref="JB11:JB22 WVN983064:WVN983069 WLR983064:WLR983069 WBV983064:WBV983069 VRZ983064:VRZ983069 VID983064:VID983069 UYH983064:UYH983069 UOL983064:UOL983069 UEP983064:UEP983069 TUT983064:TUT983069 TKX983064:TKX983069 TBB983064:TBB983069 SRF983064:SRF983069 SHJ983064:SHJ983069 RXN983064:RXN983069 RNR983064:RNR983069 RDV983064:RDV983069 QTZ983064:QTZ983069 QKD983064:QKD983069 QAH983064:QAH983069 PQL983064:PQL983069 PGP983064:PGP983069 OWT983064:OWT983069 OMX983064:OMX983069 ODB983064:ODB983069 NTF983064:NTF983069 NJJ983064:NJJ983069 MZN983064:MZN983069 MPR983064:MPR983069 MFV983064:MFV983069 LVZ983064:LVZ983069 LMD983064:LMD983069 LCH983064:LCH983069 KSL983064:KSL983069 KIP983064:KIP983069 JYT983064:JYT983069 JOX983064:JOX983069 JFB983064:JFB983069 IVF983064:IVF983069 ILJ983064:ILJ983069 IBN983064:IBN983069 HRR983064:HRR983069 HHV983064:HHV983069 GXZ983064:GXZ983069 GOD983064:GOD983069 GEH983064:GEH983069 FUL983064:FUL983069 FKP983064:FKP983069 FAT983064:FAT983069 EQX983064:EQX983069 EHB983064:EHB983069 DXF983064:DXF983069 DNJ983064:DNJ983069 DDN983064:DDN983069 CTR983064:CTR983069 CJV983064:CJV983069 BZZ983064:BZZ983069 BQD983064:BQD983069 BGH983064:BGH983069 AWL983064:AWL983069 AMP983064:AMP983069 ACT983064:ACT983069 SX983064:SX983069 JB983064:JB983069 WVN917528:WVN917533 WLR917528:WLR917533 WBV917528:WBV917533 VRZ917528:VRZ917533 VID917528:VID917533 UYH917528:UYH917533 UOL917528:UOL917533 UEP917528:UEP917533 TUT917528:TUT917533 TKX917528:TKX917533 TBB917528:TBB917533 SRF917528:SRF917533 SHJ917528:SHJ917533 RXN917528:RXN917533 RNR917528:RNR917533 RDV917528:RDV917533 QTZ917528:QTZ917533 QKD917528:QKD917533 QAH917528:QAH917533 PQL917528:PQL917533 PGP917528:PGP917533 OWT917528:OWT917533 OMX917528:OMX917533 ODB917528:ODB917533 NTF917528:NTF917533 NJJ917528:NJJ917533 MZN917528:MZN917533 MPR917528:MPR917533 MFV917528:MFV917533 LVZ917528:LVZ917533 LMD917528:LMD917533 LCH917528:LCH917533 KSL917528:KSL917533 KIP917528:KIP917533 JYT917528:JYT917533 JOX917528:JOX917533 JFB917528:JFB917533 IVF917528:IVF917533 ILJ917528:ILJ917533 IBN917528:IBN917533 HRR917528:HRR917533 HHV917528:HHV917533 GXZ917528:GXZ917533 GOD917528:GOD917533 GEH917528:GEH917533 FUL917528:FUL917533 FKP917528:FKP917533 FAT917528:FAT917533 EQX917528:EQX917533 EHB917528:EHB917533 DXF917528:DXF917533 DNJ917528:DNJ917533 DDN917528:DDN917533 CTR917528:CTR917533 CJV917528:CJV917533 BZZ917528:BZZ917533 BQD917528:BQD917533 BGH917528:BGH917533 AWL917528:AWL917533 AMP917528:AMP917533 ACT917528:ACT917533 SX917528:SX917533 JB917528:JB917533 WVN851992:WVN851997 WLR851992:WLR851997 WBV851992:WBV851997 VRZ851992:VRZ851997 VID851992:VID851997 UYH851992:UYH851997 UOL851992:UOL851997 UEP851992:UEP851997 TUT851992:TUT851997 TKX851992:TKX851997 TBB851992:TBB851997 SRF851992:SRF851997 SHJ851992:SHJ851997 RXN851992:RXN851997 RNR851992:RNR851997 RDV851992:RDV851997 QTZ851992:QTZ851997 QKD851992:QKD851997 QAH851992:QAH851997 PQL851992:PQL851997 PGP851992:PGP851997 OWT851992:OWT851997 OMX851992:OMX851997 ODB851992:ODB851997 NTF851992:NTF851997 NJJ851992:NJJ851997 MZN851992:MZN851997 MPR851992:MPR851997 MFV851992:MFV851997 LVZ851992:LVZ851997 LMD851992:LMD851997 LCH851992:LCH851997 KSL851992:KSL851997 KIP851992:KIP851997 JYT851992:JYT851997 JOX851992:JOX851997 JFB851992:JFB851997 IVF851992:IVF851997 ILJ851992:ILJ851997 IBN851992:IBN851997 HRR851992:HRR851997 HHV851992:HHV851997 GXZ851992:GXZ851997 GOD851992:GOD851997 GEH851992:GEH851997 FUL851992:FUL851997 FKP851992:FKP851997 FAT851992:FAT851997 EQX851992:EQX851997 EHB851992:EHB851997 DXF851992:DXF851997 DNJ851992:DNJ851997 DDN851992:DDN851997 CTR851992:CTR851997 CJV851992:CJV851997 BZZ851992:BZZ851997 BQD851992:BQD851997 BGH851992:BGH851997 AWL851992:AWL851997 AMP851992:AMP851997 ACT851992:ACT851997 SX851992:SX851997 JB851992:JB851997 WVN786456:WVN786461 WLR786456:WLR786461 WBV786456:WBV786461 VRZ786456:VRZ786461 VID786456:VID786461 UYH786456:UYH786461 UOL786456:UOL786461 UEP786456:UEP786461 TUT786456:TUT786461 TKX786456:TKX786461 TBB786456:TBB786461 SRF786456:SRF786461 SHJ786456:SHJ786461 RXN786456:RXN786461 RNR786456:RNR786461 RDV786456:RDV786461 QTZ786456:QTZ786461 QKD786456:QKD786461 QAH786456:QAH786461 PQL786456:PQL786461 PGP786456:PGP786461 OWT786456:OWT786461 OMX786456:OMX786461 ODB786456:ODB786461 NTF786456:NTF786461 NJJ786456:NJJ786461 MZN786456:MZN786461 MPR786456:MPR786461 MFV786456:MFV786461 LVZ786456:LVZ786461 LMD786456:LMD786461 LCH786456:LCH786461 KSL786456:KSL786461 KIP786456:KIP786461 JYT786456:JYT786461 JOX786456:JOX786461 JFB786456:JFB786461 IVF786456:IVF786461 ILJ786456:ILJ786461 IBN786456:IBN786461 HRR786456:HRR786461 HHV786456:HHV786461 GXZ786456:GXZ786461 GOD786456:GOD786461 GEH786456:GEH786461 FUL786456:FUL786461 FKP786456:FKP786461 FAT786456:FAT786461 EQX786456:EQX786461 EHB786456:EHB786461 DXF786456:DXF786461 DNJ786456:DNJ786461 DDN786456:DDN786461 CTR786456:CTR786461 CJV786456:CJV786461 BZZ786456:BZZ786461 BQD786456:BQD786461 BGH786456:BGH786461 AWL786456:AWL786461 AMP786456:AMP786461 ACT786456:ACT786461 SX786456:SX786461 JB786456:JB786461 WVN720920:WVN720925 WLR720920:WLR720925 WBV720920:WBV720925 VRZ720920:VRZ720925 VID720920:VID720925 UYH720920:UYH720925 UOL720920:UOL720925 UEP720920:UEP720925 TUT720920:TUT720925 TKX720920:TKX720925 TBB720920:TBB720925 SRF720920:SRF720925 SHJ720920:SHJ720925 RXN720920:RXN720925 RNR720920:RNR720925 RDV720920:RDV720925 QTZ720920:QTZ720925 QKD720920:QKD720925 QAH720920:QAH720925 PQL720920:PQL720925 PGP720920:PGP720925 OWT720920:OWT720925 OMX720920:OMX720925 ODB720920:ODB720925 NTF720920:NTF720925 NJJ720920:NJJ720925 MZN720920:MZN720925 MPR720920:MPR720925 MFV720920:MFV720925 LVZ720920:LVZ720925 LMD720920:LMD720925 LCH720920:LCH720925 KSL720920:KSL720925 KIP720920:KIP720925 JYT720920:JYT720925 JOX720920:JOX720925 JFB720920:JFB720925 IVF720920:IVF720925 ILJ720920:ILJ720925 IBN720920:IBN720925 HRR720920:HRR720925 HHV720920:HHV720925 GXZ720920:GXZ720925 GOD720920:GOD720925 GEH720920:GEH720925 FUL720920:FUL720925 FKP720920:FKP720925 FAT720920:FAT720925 EQX720920:EQX720925 EHB720920:EHB720925 DXF720920:DXF720925 DNJ720920:DNJ720925 DDN720920:DDN720925 CTR720920:CTR720925 CJV720920:CJV720925 BZZ720920:BZZ720925 BQD720920:BQD720925 BGH720920:BGH720925 AWL720920:AWL720925 AMP720920:AMP720925 ACT720920:ACT720925 SX720920:SX720925 JB720920:JB720925 WVN655384:WVN655389 WLR655384:WLR655389 WBV655384:WBV655389 VRZ655384:VRZ655389 VID655384:VID655389 UYH655384:UYH655389 UOL655384:UOL655389 UEP655384:UEP655389 TUT655384:TUT655389 TKX655384:TKX655389 TBB655384:TBB655389 SRF655384:SRF655389 SHJ655384:SHJ655389 RXN655384:RXN655389 RNR655384:RNR655389 RDV655384:RDV655389 QTZ655384:QTZ655389 QKD655384:QKD655389 QAH655384:QAH655389 PQL655384:PQL655389 PGP655384:PGP655389 OWT655384:OWT655389 OMX655384:OMX655389 ODB655384:ODB655389 NTF655384:NTF655389 NJJ655384:NJJ655389 MZN655384:MZN655389 MPR655384:MPR655389 MFV655384:MFV655389 LVZ655384:LVZ655389 LMD655384:LMD655389 LCH655384:LCH655389 KSL655384:KSL655389 KIP655384:KIP655389 JYT655384:JYT655389 JOX655384:JOX655389 JFB655384:JFB655389 IVF655384:IVF655389 ILJ655384:ILJ655389 IBN655384:IBN655389 HRR655384:HRR655389 HHV655384:HHV655389 GXZ655384:GXZ655389 GOD655384:GOD655389 GEH655384:GEH655389 FUL655384:FUL655389 FKP655384:FKP655389 FAT655384:FAT655389 EQX655384:EQX655389 EHB655384:EHB655389 DXF655384:DXF655389 DNJ655384:DNJ655389 DDN655384:DDN655389 CTR655384:CTR655389 CJV655384:CJV655389 BZZ655384:BZZ655389 BQD655384:BQD655389 BGH655384:BGH655389 AWL655384:AWL655389 AMP655384:AMP655389 ACT655384:ACT655389 SX655384:SX655389 JB655384:JB655389 WVN589848:WVN589853 WLR589848:WLR589853 WBV589848:WBV589853 VRZ589848:VRZ589853 VID589848:VID589853 UYH589848:UYH589853 UOL589848:UOL589853 UEP589848:UEP589853 TUT589848:TUT589853 TKX589848:TKX589853 TBB589848:TBB589853 SRF589848:SRF589853 SHJ589848:SHJ589853 RXN589848:RXN589853 RNR589848:RNR589853 RDV589848:RDV589853 QTZ589848:QTZ589853 QKD589848:QKD589853 QAH589848:QAH589853 PQL589848:PQL589853 PGP589848:PGP589853 OWT589848:OWT589853 OMX589848:OMX589853 ODB589848:ODB589853 NTF589848:NTF589853 NJJ589848:NJJ589853 MZN589848:MZN589853 MPR589848:MPR589853 MFV589848:MFV589853 LVZ589848:LVZ589853 LMD589848:LMD589853 LCH589848:LCH589853 KSL589848:KSL589853 KIP589848:KIP589853 JYT589848:JYT589853 JOX589848:JOX589853 JFB589848:JFB589853 IVF589848:IVF589853 ILJ589848:ILJ589853 IBN589848:IBN589853 HRR589848:HRR589853 HHV589848:HHV589853 GXZ589848:GXZ589853 GOD589848:GOD589853 GEH589848:GEH589853 FUL589848:FUL589853 FKP589848:FKP589853 FAT589848:FAT589853 EQX589848:EQX589853 EHB589848:EHB589853 DXF589848:DXF589853 DNJ589848:DNJ589853 DDN589848:DDN589853 CTR589848:CTR589853 CJV589848:CJV589853 BZZ589848:BZZ589853 BQD589848:BQD589853 BGH589848:BGH589853 AWL589848:AWL589853 AMP589848:AMP589853 ACT589848:ACT589853 SX589848:SX589853 JB589848:JB589853 WVN524312:WVN524317 WLR524312:WLR524317 WBV524312:WBV524317 VRZ524312:VRZ524317 VID524312:VID524317 UYH524312:UYH524317 UOL524312:UOL524317 UEP524312:UEP524317 TUT524312:TUT524317 TKX524312:TKX524317 TBB524312:TBB524317 SRF524312:SRF524317 SHJ524312:SHJ524317 RXN524312:RXN524317 RNR524312:RNR524317 RDV524312:RDV524317 QTZ524312:QTZ524317 QKD524312:QKD524317 QAH524312:QAH524317 PQL524312:PQL524317 PGP524312:PGP524317 OWT524312:OWT524317 OMX524312:OMX524317 ODB524312:ODB524317 NTF524312:NTF524317 NJJ524312:NJJ524317 MZN524312:MZN524317 MPR524312:MPR524317 MFV524312:MFV524317 LVZ524312:LVZ524317 LMD524312:LMD524317 LCH524312:LCH524317 KSL524312:KSL524317 KIP524312:KIP524317 JYT524312:JYT524317 JOX524312:JOX524317 JFB524312:JFB524317 IVF524312:IVF524317 ILJ524312:ILJ524317 IBN524312:IBN524317 HRR524312:HRR524317 HHV524312:HHV524317 GXZ524312:GXZ524317 GOD524312:GOD524317 GEH524312:GEH524317 FUL524312:FUL524317 FKP524312:FKP524317 FAT524312:FAT524317 EQX524312:EQX524317 EHB524312:EHB524317 DXF524312:DXF524317 DNJ524312:DNJ524317 DDN524312:DDN524317 CTR524312:CTR524317 CJV524312:CJV524317 BZZ524312:BZZ524317 BQD524312:BQD524317 BGH524312:BGH524317 AWL524312:AWL524317 AMP524312:AMP524317 ACT524312:ACT524317 SX524312:SX524317 JB524312:JB524317 WVN458776:WVN458781 WLR458776:WLR458781 WBV458776:WBV458781 VRZ458776:VRZ458781 VID458776:VID458781 UYH458776:UYH458781 UOL458776:UOL458781 UEP458776:UEP458781 TUT458776:TUT458781 TKX458776:TKX458781 TBB458776:TBB458781 SRF458776:SRF458781 SHJ458776:SHJ458781 RXN458776:RXN458781 RNR458776:RNR458781 RDV458776:RDV458781 QTZ458776:QTZ458781 QKD458776:QKD458781 QAH458776:QAH458781 PQL458776:PQL458781 PGP458776:PGP458781 OWT458776:OWT458781 OMX458776:OMX458781 ODB458776:ODB458781 NTF458776:NTF458781 NJJ458776:NJJ458781 MZN458776:MZN458781 MPR458776:MPR458781 MFV458776:MFV458781 LVZ458776:LVZ458781 LMD458776:LMD458781 LCH458776:LCH458781 KSL458776:KSL458781 KIP458776:KIP458781 JYT458776:JYT458781 JOX458776:JOX458781 JFB458776:JFB458781 IVF458776:IVF458781 ILJ458776:ILJ458781 IBN458776:IBN458781 HRR458776:HRR458781 HHV458776:HHV458781 GXZ458776:GXZ458781 GOD458776:GOD458781 GEH458776:GEH458781 FUL458776:FUL458781 FKP458776:FKP458781 FAT458776:FAT458781 EQX458776:EQX458781 EHB458776:EHB458781 DXF458776:DXF458781 DNJ458776:DNJ458781 DDN458776:DDN458781 CTR458776:CTR458781 CJV458776:CJV458781 BZZ458776:BZZ458781 BQD458776:BQD458781 BGH458776:BGH458781 AWL458776:AWL458781 AMP458776:AMP458781 ACT458776:ACT458781 SX458776:SX458781 JB458776:JB458781 WVN393240:WVN393245 WLR393240:WLR393245 WBV393240:WBV393245 VRZ393240:VRZ393245 VID393240:VID393245 UYH393240:UYH393245 UOL393240:UOL393245 UEP393240:UEP393245 TUT393240:TUT393245 TKX393240:TKX393245 TBB393240:TBB393245 SRF393240:SRF393245 SHJ393240:SHJ393245 RXN393240:RXN393245 RNR393240:RNR393245 RDV393240:RDV393245 QTZ393240:QTZ393245 QKD393240:QKD393245 QAH393240:QAH393245 PQL393240:PQL393245 PGP393240:PGP393245 OWT393240:OWT393245 OMX393240:OMX393245 ODB393240:ODB393245 NTF393240:NTF393245 NJJ393240:NJJ393245 MZN393240:MZN393245 MPR393240:MPR393245 MFV393240:MFV393245 LVZ393240:LVZ393245 LMD393240:LMD393245 LCH393240:LCH393245 KSL393240:KSL393245 KIP393240:KIP393245 JYT393240:JYT393245 JOX393240:JOX393245 JFB393240:JFB393245 IVF393240:IVF393245 ILJ393240:ILJ393245 IBN393240:IBN393245 HRR393240:HRR393245 HHV393240:HHV393245 GXZ393240:GXZ393245 GOD393240:GOD393245 GEH393240:GEH393245 FUL393240:FUL393245 FKP393240:FKP393245 FAT393240:FAT393245 EQX393240:EQX393245 EHB393240:EHB393245 DXF393240:DXF393245 DNJ393240:DNJ393245 DDN393240:DDN393245 CTR393240:CTR393245 CJV393240:CJV393245 BZZ393240:BZZ393245 BQD393240:BQD393245 BGH393240:BGH393245 AWL393240:AWL393245 AMP393240:AMP393245 ACT393240:ACT393245 SX393240:SX393245 JB393240:JB393245 WVN327704:WVN327709 WLR327704:WLR327709 WBV327704:WBV327709 VRZ327704:VRZ327709 VID327704:VID327709 UYH327704:UYH327709 UOL327704:UOL327709 UEP327704:UEP327709 TUT327704:TUT327709 TKX327704:TKX327709 TBB327704:TBB327709 SRF327704:SRF327709 SHJ327704:SHJ327709 RXN327704:RXN327709 RNR327704:RNR327709 RDV327704:RDV327709 QTZ327704:QTZ327709 QKD327704:QKD327709 QAH327704:QAH327709 PQL327704:PQL327709 PGP327704:PGP327709 OWT327704:OWT327709 OMX327704:OMX327709 ODB327704:ODB327709 NTF327704:NTF327709 NJJ327704:NJJ327709 MZN327704:MZN327709 MPR327704:MPR327709 MFV327704:MFV327709 LVZ327704:LVZ327709 LMD327704:LMD327709 LCH327704:LCH327709 KSL327704:KSL327709 KIP327704:KIP327709 JYT327704:JYT327709 JOX327704:JOX327709 JFB327704:JFB327709 IVF327704:IVF327709 ILJ327704:ILJ327709 IBN327704:IBN327709 HRR327704:HRR327709 HHV327704:HHV327709 GXZ327704:GXZ327709 GOD327704:GOD327709 GEH327704:GEH327709 FUL327704:FUL327709 FKP327704:FKP327709 FAT327704:FAT327709 EQX327704:EQX327709 EHB327704:EHB327709 DXF327704:DXF327709 DNJ327704:DNJ327709 DDN327704:DDN327709 CTR327704:CTR327709 CJV327704:CJV327709 BZZ327704:BZZ327709 BQD327704:BQD327709 BGH327704:BGH327709 AWL327704:AWL327709 AMP327704:AMP327709 ACT327704:ACT327709 SX327704:SX327709 JB327704:JB327709 WVN262168:WVN262173 WLR262168:WLR262173 WBV262168:WBV262173 VRZ262168:VRZ262173 VID262168:VID262173 UYH262168:UYH262173 UOL262168:UOL262173 UEP262168:UEP262173 TUT262168:TUT262173 TKX262168:TKX262173 TBB262168:TBB262173 SRF262168:SRF262173 SHJ262168:SHJ262173 RXN262168:RXN262173 RNR262168:RNR262173 RDV262168:RDV262173 QTZ262168:QTZ262173 QKD262168:QKD262173 QAH262168:QAH262173 PQL262168:PQL262173 PGP262168:PGP262173 OWT262168:OWT262173 OMX262168:OMX262173 ODB262168:ODB262173 NTF262168:NTF262173 NJJ262168:NJJ262173 MZN262168:MZN262173 MPR262168:MPR262173 MFV262168:MFV262173 LVZ262168:LVZ262173 LMD262168:LMD262173 LCH262168:LCH262173 KSL262168:KSL262173 KIP262168:KIP262173 JYT262168:JYT262173 JOX262168:JOX262173 JFB262168:JFB262173 IVF262168:IVF262173 ILJ262168:ILJ262173 IBN262168:IBN262173 HRR262168:HRR262173 HHV262168:HHV262173 GXZ262168:GXZ262173 GOD262168:GOD262173 GEH262168:GEH262173 FUL262168:FUL262173 FKP262168:FKP262173 FAT262168:FAT262173 EQX262168:EQX262173 EHB262168:EHB262173 DXF262168:DXF262173 DNJ262168:DNJ262173 DDN262168:DDN262173 CTR262168:CTR262173 CJV262168:CJV262173 BZZ262168:BZZ262173 BQD262168:BQD262173 BGH262168:BGH262173 AWL262168:AWL262173 AMP262168:AMP262173 ACT262168:ACT262173 SX262168:SX262173 JB262168:JB262173 WVN196632:WVN196637 WLR196632:WLR196637 WBV196632:WBV196637 VRZ196632:VRZ196637 VID196632:VID196637 UYH196632:UYH196637 UOL196632:UOL196637 UEP196632:UEP196637 TUT196632:TUT196637 TKX196632:TKX196637 TBB196632:TBB196637 SRF196632:SRF196637 SHJ196632:SHJ196637 RXN196632:RXN196637 RNR196632:RNR196637 RDV196632:RDV196637 QTZ196632:QTZ196637 QKD196632:QKD196637 QAH196632:QAH196637 PQL196632:PQL196637 PGP196632:PGP196637 OWT196632:OWT196637 OMX196632:OMX196637 ODB196632:ODB196637 NTF196632:NTF196637 NJJ196632:NJJ196637 MZN196632:MZN196637 MPR196632:MPR196637 MFV196632:MFV196637 LVZ196632:LVZ196637 LMD196632:LMD196637 LCH196632:LCH196637 KSL196632:KSL196637 KIP196632:KIP196637 JYT196632:JYT196637 JOX196632:JOX196637 JFB196632:JFB196637 IVF196632:IVF196637 ILJ196632:ILJ196637 IBN196632:IBN196637 HRR196632:HRR196637 HHV196632:HHV196637 GXZ196632:GXZ196637 GOD196632:GOD196637 GEH196632:GEH196637 FUL196632:FUL196637 FKP196632:FKP196637 FAT196632:FAT196637 EQX196632:EQX196637 EHB196632:EHB196637 DXF196632:DXF196637 DNJ196632:DNJ196637 DDN196632:DDN196637 CTR196632:CTR196637 CJV196632:CJV196637 BZZ196632:BZZ196637 BQD196632:BQD196637 BGH196632:BGH196637 AWL196632:AWL196637 AMP196632:AMP196637 ACT196632:ACT196637 SX196632:SX196637 JB196632:JB196637 WVN131096:WVN131101 WLR131096:WLR131101 WBV131096:WBV131101 VRZ131096:VRZ131101 VID131096:VID131101 UYH131096:UYH131101 UOL131096:UOL131101 UEP131096:UEP131101 TUT131096:TUT131101 TKX131096:TKX131101 TBB131096:TBB131101 SRF131096:SRF131101 SHJ131096:SHJ131101 RXN131096:RXN131101 RNR131096:RNR131101 RDV131096:RDV131101 QTZ131096:QTZ131101 QKD131096:QKD131101 QAH131096:QAH131101 PQL131096:PQL131101 PGP131096:PGP131101 OWT131096:OWT131101 OMX131096:OMX131101 ODB131096:ODB131101 NTF131096:NTF131101 NJJ131096:NJJ131101 MZN131096:MZN131101 MPR131096:MPR131101 MFV131096:MFV131101 LVZ131096:LVZ131101 LMD131096:LMD131101 LCH131096:LCH131101 KSL131096:KSL131101 KIP131096:KIP131101 JYT131096:JYT131101 JOX131096:JOX131101 JFB131096:JFB131101 IVF131096:IVF131101 ILJ131096:ILJ131101 IBN131096:IBN131101 HRR131096:HRR131101 HHV131096:HHV131101 GXZ131096:GXZ131101 GOD131096:GOD131101 GEH131096:GEH131101 FUL131096:FUL131101 FKP131096:FKP131101 FAT131096:FAT131101 EQX131096:EQX131101 EHB131096:EHB131101 DXF131096:DXF131101 DNJ131096:DNJ131101 DDN131096:DDN131101 CTR131096:CTR131101 CJV131096:CJV131101 BZZ131096:BZZ131101 BQD131096:BQD131101 BGH131096:BGH131101 AWL131096:AWL131101 AMP131096:AMP131101 ACT131096:ACT131101 SX131096:SX131101 JB131096:JB131101 WVN65560:WVN65565 WLR65560:WLR65565 WBV65560:WBV65565 VRZ65560:VRZ65565 VID65560:VID65565 UYH65560:UYH65565 UOL65560:UOL65565 UEP65560:UEP65565 TUT65560:TUT65565 TKX65560:TKX65565 TBB65560:TBB65565 SRF65560:SRF65565 SHJ65560:SHJ65565 RXN65560:RXN65565 RNR65560:RNR65565 RDV65560:RDV65565 QTZ65560:QTZ65565 QKD65560:QKD65565 QAH65560:QAH65565 PQL65560:PQL65565 PGP65560:PGP65565 OWT65560:OWT65565 OMX65560:OMX65565 ODB65560:ODB65565 NTF65560:NTF65565 NJJ65560:NJJ65565 MZN65560:MZN65565 MPR65560:MPR65565 MFV65560:MFV65565 LVZ65560:LVZ65565 LMD65560:LMD65565 LCH65560:LCH65565 KSL65560:KSL65565 KIP65560:KIP65565 JYT65560:JYT65565 JOX65560:JOX65565 JFB65560:JFB65565 IVF65560:IVF65565 ILJ65560:ILJ65565 IBN65560:IBN65565 HRR65560:HRR65565 HHV65560:HHV65565 GXZ65560:GXZ65565 GOD65560:GOD65565 GEH65560:GEH65565 FUL65560:FUL65565 FKP65560:FKP65565 FAT65560:FAT65565 EQX65560:EQX65565 EHB65560:EHB65565 DXF65560:DXF65565 DNJ65560:DNJ65565 DDN65560:DDN65565 CTR65560:CTR65565 CJV65560:CJV65565 BZZ65560:BZZ65565 BQD65560:BQD65565 BGH65560:BGH65565 AWL65560:AWL65565 AMP65560:AMP65565 ACT65560:ACT65565 SX65560:SX65565 JB65560:JB65565 WVN25:WVN30 WLR25:WLR30 WBV25:WBV30 VRZ25:VRZ30 VID25:VID30 UYH25:UYH30 UOL25:UOL30 UEP25:UEP30 TUT25:TUT30 TKX25:TKX30 TBB25:TBB30 SRF25:SRF30 SHJ25:SHJ30 RXN25:RXN30 RNR25:RNR30 RDV25:RDV30 QTZ25:QTZ30 QKD25:QKD30 QAH25:QAH30 PQL25:PQL30 PGP25:PGP30 OWT25:OWT30 OMX25:OMX30 ODB25:ODB30 NTF25:NTF30 NJJ25:NJJ30 MZN25:MZN30 MPR25:MPR30 MFV25:MFV30 LVZ25:LVZ30 LMD25:LMD30 LCH25:LCH30 KSL25:KSL30 KIP25:KIP30 JYT25:JYT30 JOX25:JOX30 JFB25:JFB30 IVF25:IVF30 ILJ25:ILJ30 IBN25:IBN30 HRR25:HRR30 HHV25:HHV30 GXZ25:GXZ30 GOD25:GOD30 GEH25:GEH30 FUL25:FUL30 FKP25:FKP30 FAT25:FAT30 EQX25:EQX30 EHB25:EHB30 DXF25:DXF30 DNJ25:DNJ30 DDN25:DDN30 CTR25:CTR30 CJV25:CJV30 BZZ25:BZZ30 BQD25:BQD30 BGH25:BGH30 AWL25:AWL30 AMP25:AMP30 ACT25:ACT30 SX25:SX30 JB25:JB30 WVN983071:WVN983076 WLR983071:WLR983076 WBV983071:WBV983076 VRZ983071:VRZ983076 VID983071:VID983076 UYH983071:UYH983076 UOL983071:UOL983076 UEP983071:UEP983076 TUT983071:TUT983076 TKX983071:TKX983076 TBB983071:TBB983076 SRF983071:SRF983076 SHJ983071:SHJ983076 RXN983071:RXN983076 RNR983071:RNR983076 RDV983071:RDV983076 QTZ983071:QTZ983076 QKD983071:QKD983076 QAH983071:QAH983076 PQL983071:PQL983076 PGP983071:PGP983076 OWT983071:OWT983076 OMX983071:OMX983076 ODB983071:ODB983076 NTF983071:NTF983076 NJJ983071:NJJ983076 MZN983071:MZN983076 MPR983071:MPR983076 MFV983071:MFV983076 LVZ983071:LVZ983076 LMD983071:LMD983076 LCH983071:LCH983076 KSL983071:KSL983076 KIP983071:KIP983076 JYT983071:JYT983076 JOX983071:JOX983076 JFB983071:JFB983076 IVF983071:IVF983076 ILJ983071:ILJ983076 IBN983071:IBN983076 HRR983071:HRR983076 HHV983071:HHV983076 GXZ983071:GXZ983076 GOD983071:GOD983076 GEH983071:GEH983076 FUL983071:FUL983076 FKP983071:FKP983076 FAT983071:FAT983076 EQX983071:EQX983076 EHB983071:EHB983076 DXF983071:DXF983076 DNJ983071:DNJ983076 DDN983071:DDN983076 CTR983071:CTR983076 CJV983071:CJV983076 BZZ983071:BZZ983076 BQD983071:BQD983076 BGH983071:BGH983076 AWL983071:AWL983076 AMP983071:AMP983076 ACT983071:ACT983076 SX983071:SX983076 JB983071:JB983076 WVN917535:WVN917540 WLR917535:WLR917540 WBV917535:WBV917540 VRZ917535:VRZ917540 VID917535:VID917540 UYH917535:UYH917540 UOL917535:UOL917540 UEP917535:UEP917540 TUT917535:TUT917540 TKX917535:TKX917540 TBB917535:TBB917540 SRF917535:SRF917540 SHJ917535:SHJ917540 RXN917535:RXN917540 RNR917535:RNR917540 RDV917535:RDV917540 QTZ917535:QTZ917540 QKD917535:QKD917540 QAH917535:QAH917540 PQL917535:PQL917540 PGP917535:PGP917540 OWT917535:OWT917540 OMX917535:OMX917540 ODB917535:ODB917540 NTF917535:NTF917540 NJJ917535:NJJ917540 MZN917535:MZN917540 MPR917535:MPR917540 MFV917535:MFV917540 LVZ917535:LVZ917540 LMD917535:LMD917540 LCH917535:LCH917540 KSL917535:KSL917540 KIP917535:KIP917540 JYT917535:JYT917540 JOX917535:JOX917540 JFB917535:JFB917540 IVF917535:IVF917540 ILJ917535:ILJ917540 IBN917535:IBN917540 HRR917535:HRR917540 HHV917535:HHV917540 GXZ917535:GXZ917540 GOD917535:GOD917540 GEH917535:GEH917540 FUL917535:FUL917540 FKP917535:FKP917540 FAT917535:FAT917540 EQX917535:EQX917540 EHB917535:EHB917540 DXF917535:DXF917540 DNJ917535:DNJ917540 DDN917535:DDN917540 CTR917535:CTR917540 CJV917535:CJV917540 BZZ917535:BZZ917540 BQD917535:BQD917540 BGH917535:BGH917540 AWL917535:AWL917540 AMP917535:AMP917540 ACT917535:ACT917540 SX917535:SX917540 JB917535:JB917540 WVN851999:WVN852004 WLR851999:WLR852004 WBV851999:WBV852004 VRZ851999:VRZ852004 VID851999:VID852004 UYH851999:UYH852004 UOL851999:UOL852004 UEP851999:UEP852004 TUT851999:TUT852004 TKX851999:TKX852004 TBB851999:TBB852004 SRF851999:SRF852004 SHJ851999:SHJ852004 RXN851999:RXN852004 RNR851999:RNR852004 RDV851999:RDV852004 QTZ851999:QTZ852004 QKD851999:QKD852004 QAH851999:QAH852004 PQL851999:PQL852004 PGP851999:PGP852004 OWT851999:OWT852004 OMX851999:OMX852004 ODB851999:ODB852004 NTF851999:NTF852004 NJJ851999:NJJ852004 MZN851999:MZN852004 MPR851999:MPR852004 MFV851999:MFV852004 LVZ851999:LVZ852004 LMD851999:LMD852004 LCH851999:LCH852004 KSL851999:KSL852004 KIP851999:KIP852004 JYT851999:JYT852004 JOX851999:JOX852004 JFB851999:JFB852004 IVF851999:IVF852004 ILJ851999:ILJ852004 IBN851999:IBN852004 HRR851999:HRR852004 HHV851999:HHV852004 GXZ851999:GXZ852004 GOD851999:GOD852004 GEH851999:GEH852004 FUL851999:FUL852004 FKP851999:FKP852004 FAT851999:FAT852004 EQX851999:EQX852004 EHB851999:EHB852004 DXF851999:DXF852004 DNJ851999:DNJ852004 DDN851999:DDN852004 CTR851999:CTR852004 CJV851999:CJV852004 BZZ851999:BZZ852004 BQD851999:BQD852004 BGH851999:BGH852004 AWL851999:AWL852004 AMP851999:AMP852004 ACT851999:ACT852004 SX851999:SX852004 JB851999:JB852004 WVN786463:WVN786468 WLR786463:WLR786468 WBV786463:WBV786468 VRZ786463:VRZ786468 VID786463:VID786468 UYH786463:UYH786468 UOL786463:UOL786468 UEP786463:UEP786468 TUT786463:TUT786468 TKX786463:TKX786468 TBB786463:TBB786468 SRF786463:SRF786468 SHJ786463:SHJ786468 RXN786463:RXN786468 RNR786463:RNR786468 RDV786463:RDV786468 QTZ786463:QTZ786468 QKD786463:QKD786468 QAH786463:QAH786468 PQL786463:PQL786468 PGP786463:PGP786468 OWT786463:OWT786468 OMX786463:OMX786468 ODB786463:ODB786468 NTF786463:NTF786468 NJJ786463:NJJ786468 MZN786463:MZN786468 MPR786463:MPR786468 MFV786463:MFV786468 LVZ786463:LVZ786468 LMD786463:LMD786468 LCH786463:LCH786468 KSL786463:KSL786468 KIP786463:KIP786468 JYT786463:JYT786468 JOX786463:JOX786468 JFB786463:JFB786468 IVF786463:IVF786468 ILJ786463:ILJ786468 IBN786463:IBN786468 HRR786463:HRR786468 HHV786463:HHV786468 GXZ786463:GXZ786468 GOD786463:GOD786468 GEH786463:GEH786468 FUL786463:FUL786468 FKP786463:FKP786468 FAT786463:FAT786468 EQX786463:EQX786468 EHB786463:EHB786468 DXF786463:DXF786468 DNJ786463:DNJ786468 DDN786463:DDN786468 CTR786463:CTR786468 CJV786463:CJV786468 BZZ786463:BZZ786468 BQD786463:BQD786468 BGH786463:BGH786468 AWL786463:AWL786468 AMP786463:AMP786468 ACT786463:ACT786468 SX786463:SX786468 JB786463:JB786468 WVN720927:WVN720932 WLR720927:WLR720932 WBV720927:WBV720932 VRZ720927:VRZ720932 VID720927:VID720932 UYH720927:UYH720932 UOL720927:UOL720932 UEP720927:UEP720932 TUT720927:TUT720932 TKX720927:TKX720932 TBB720927:TBB720932 SRF720927:SRF720932 SHJ720927:SHJ720932 RXN720927:RXN720932 RNR720927:RNR720932 RDV720927:RDV720932 QTZ720927:QTZ720932 QKD720927:QKD720932 QAH720927:QAH720932 PQL720927:PQL720932 PGP720927:PGP720932 OWT720927:OWT720932 OMX720927:OMX720932 ODB720927:ODB720932 NTF720927:NTF720932 NJJ720927:NJJ720932 MZN720927:MZN720932 MPR720927:MPR720932 MFV720927:MFV720932 LVZ720927:LVZ720932 LMD720927:LMD720932 LCH720927:LCH720932 KSL720927:KSL720932 KIP720927:KIP720932 JYT720927:JYT720932 JOX720927:JOX720932 JFB720927:JFB720932 IVF720927:IVF720932 ILJ720927:ILJ720932 IBN720927:IBN720932 HRR720927:HRR720932 HHV720927:HHV720932 GXZ720927:GXZ720932 GOD720927:GOD720932 GEH720927:GEH720932 FUL720927:FUL720932 FKP720927:FKP720932 FAT720927:FAT720932 EQX720927:EQX720932 EHB720927:EHB720932 DXF720927:DXF720932 DNJ720927:DNJ720932 DDN720927:DDN720932 CTR720927:CTR720932 CJV720927:CJV720932 BZZ720927:BZZ720932 BQD720927:BQD720932 BGH720927:BGH720932 AWL720927:AWL720932 AMP720927:AMP720932 ACT720927:ACT720932 SX720927:SX720932 JB720927:JB720932 WVN655391:WVN655396 WLR655391:WLR655396 WBV655391:WBV655396 VRZ655391:VRZ655396 VID655391:VID655396 UYH655391:UYH655396 UOL655391:UOL655396 UEP655391:UEP655396 TUT655391:TUT655396 TKX655391:TKX655396 TBB655391:TBB655396 SRF655391:SRF655396 SHJ655391:SHJ655396 RXN655391:RXN655396 RNR655391:RNR655396 RDV655391:RDV655396 QTZ655391:QTZ655396 QKD655391:QKD655396 QAH655391:QAH655396 PQL655391:PQL655396 PGP655391:PGP655396 OWT655391:OWT655396 OMX655391:OMX655396 ODB655391:ODB655396 NTF655391:NTF655396 NJJ655391:NJJ655396 MZN655391:MZN655396 MPR655391:MPR655396 MFV655391:MFV655396 LVZ655391:LVZ655396 LMD655391:LMD655396 LCH655391:LCH655396 KSL655391:KSL655396 KIP655391:KIP655396 JYT655391:JYT655396 JOX655391:JOX655396 JFB655391:JFB655396 IVF655391:IVF655396 ILJ655391:ILJ655396 IBN655391:IBN655396 HRR655391:HRR655396 HHV655391:HHV655396 GXZ655391:GXZ655396 GOD655391:GOD655396 GEH655391:GEH655396 FUL655391:FUL655396 FKP655391:FKP655396 FAT655391:FAT655396 EQX655391:EQX655396 EHB655391:EHB655396 DXF655391:DXF655396 DNJ655391:DNJ655396 DDN655391:DDN655396 CTR655391:CTR655396 CJV655391:CJV655396 BZZ655391:BZZ655396 BQD655391:BQD655396 BGH655391:BGH655396 AWL655391:AWL655396 AMP655391:AMP655396 ACT655391:ACT655396 SX655391:SX655396 JB655391:JB655396 WVN589855:WVN589860 WLR589855:WLR589860 WBV589855:WBV589860 VRZ589855:VRZ589860 VID589855:VID589860 UYH589855:UYH589860 UOL589855:UOL589860 UEP589855:UEP589860 TUT589855:TUT589860 TKX589855:TKX589860 TBB589855:TBB589860 SRF589855:SRF589860 SHJ589855:SHJ589860 RXN589855:RXN589860 RNR589855:RNR589860 RDV589855:RDV589860 QTZ589855:QTZ589860 QKD589855:QKD589860 QAH589855:QAH589860 PQL589855:PQL589860 PGP589855:PGP589860 OWT589855:OWT589860 OMX589855:OMX589860 ODB589855:ODB589860 NTF589855:NTF589860 NJJ589855:NJJ589860 MZN589855:MZN589860 MPR589855:MPR589860 MFV589855:MFV589860 LVZ589855:LVZ589860 LMD589855:LMD589860 LCH589855:LCH589860 KSL589855:KSL589860 KIP589855:KIP589860 JYT589855:JYT589860 JOX589855:JOX589860 JFB589855:JFB589860 IVF589855:IVF589860 ILJ589855:ILJ589860 IBN589855:IBN589860 HRR589855:HRR589860 HHV589855:HHV589860 GXZ589855:GXZ589860 GOD589855:GOD589860 GEH589855:GEH589860 FUL589855:FUL589860 FKP589855:FKP589860 FAT589855:FAT589860 EQX589855:EQX589860 EHB589855:EHB589860 DXF589855:DXF589860 DNJ589855:DNJ589860 DDN589855:DDN589860 CTR589855:CTR589860 CJV589855:CJV589860 BZZ589855:BZZ589860 BQD589855:BQD589860 BGH589855:BGH589860 AWL589855:AWL589860 AMP589855:AMP589860 ACT589855:ACT589860 SX589855:SX589860 JB589855:JB589860 WVN524319:WVN524324 WLR524319:WLR524324 WBV524319:WBV524324 VRZ524319:VRZ524324 VID524319:VID524324 UYH524319:UYH524324 UOL524319:UOL524324 UEP524319:UEP524324 TUT524319:TUT524324 TKX524319:TKX524324 TBB524319:TBB524324 SRF524319:SRF524324 SHJ524319:SHJ524324 RXN524319:RXN524324 RNR524319:RNR524324 RDV524319:RDV524324 QTZ524319:QTZ524324 QKD524319:QKD524324 QAH524319:QAH524324 PQL524319:PQL524324 PGP524319:PGP524324 OWT524319:OWT524324 OMX524319:OMX524324 ODB524319:ODB524324 NTF524319:NTF524324 NJJ524319:NJJ524324 MZN524319:MZN524324 MPR524319:MPR524324 MFV524319:MFV524324 LVZ524319:LVZ524324 LMD524319:LMD524324 LCH524319:LCH524324 KSL524319:KSL524324 KIP524319:KIP524324 JYT524319:JYT524324 JOX524319:JOX524324 JFB524319:JFB524324 IVF524319:IVF524324 ILJ524319:ILJ524324 IBN524319:IBN524324 HRR524319:HRR524324 HHV524319:HHV524324 GXZ524319:GXZ524324 GOD524319:GOD524324 GEH524319:GEH524324 FUL524319:FUL524324 FKP524319:FKP524324 FAT524319:FAT524324 EQX524319:EQX524324 EHB524319:EHB524324 DXF524319:DXF524324 DNJ524319:DNJ524324 DDN524319:DDN524324 CTR524319:CTR524324 CJV524319:CJV524324 BZZ524319:BZZ524324 BQD524319:BQD524324 BGH524319:BGH524324 AWL524319:AWL524324 AMP524319:AMP524324 ACT524319:ACT524324 SX524319:SX524324 JB524319:JB524324 WVN458783:WVN458788 WLR458783:WLR458788 WBV458783:WBV458788 VRZ458783:VRZ458788 VID458783:VID458788 UYH458783:UYH458788 UOL458783:UOL458788 UEP458783:UEP458788 TUT458783:TUT458788 TKX458783:TKX458788 TBB458783:TBB458788 SRF458783:SRF458788 SHJ458783:SHJ458788 RXN458783:RXN458788 RNR458783:RNR458788 RDV458783:RDV458788 QTZ458783:QTZ458788 QKD458783:QKD458788 QAH458783:QAH458788 PQL458783:PQL458788 PGP458783:PGP458788 OWT458783:OWT458788 OMX458783:OMX458788 ODB458783:ODB458788 NTF458783:NTF458788 NJJ458783:NJJ458788 MZN458783:MZN458788 MPR458783:MPR458788 MFV458783:MFV458788 LVZ458783:LVZ458788 LMD458783:LMD458788 LCH458783:LCH458788 KSL458783:KSL458788 KIP458783:KIP458788 JYT458783:JYT458788 JOX458783:JOX458788 JFB458783:JFB458788 IVF458783:IVF458788 ILJ458783:ILJ458788 IBN458783:IBN458788 HRR458783:HRR458788 HHV458783:HHV458788 GXZ458783:GXZ458788 GOD458783:GOD458788 GEH458783:GEH458788 FUL458783:FUL458788 FKP458783:FKP458788 FAT458783:FAT458788 EQX458783:EQX458788 EHB458783:EHB458788 DXF458783:DXF458788 DNJ458783:DNJ458788 DDN458783:DDN458788 CTR458783:CTR458788 CJV458783:CJV458788 BZZ458783:BZZ458788 BQD458783:BQD458788 BGH458783:BGH458788 AWL458783:AWL458788 AMP458783:AMP458788 ACT458783:ACT458788 SX458783:SX458788 JB458783:JB458788 WVN393247:WVN393252 WLR393247:WLR393252 WBV393247:WBV393252 VRZ393247:VRZ393252 VID393247:VID393252 UYH393247:UYH393252 UOL393247:UOL393252 UEP393247:UEP393252 TUT393247:TUT393252 TKX393247:TKX393252 TBB393247:TBB393252 SRF393247:SRF393252 SHJ393247:SHJ393252 RXN393247:RXN393252 RNR393247:RNR393252 RDV393247:RDV393252 QTZ393247:QTZ393252 QKD393247:QKD393252 QAH393247:QAH393252 PQL393247:PQL393252 PGP393247:PGP393252 OWT393247:OWT393252 OMX393247:OMX393252 ODB393247:ODB393252 NTF393247:NTF393252 NJJ393247:NJJ393252 MZN393247:MZN393252 MPR393247:MPR393252 MFV393247:MFV393252 LVZ393247:LVZ393252 LMD393247:LMD393252 LCH393247:LCH393252 KSL393247:KSL393252 KIP393247:KIP393252 JYT393247:JYT393252 JOX393247:JOX393252 JFB393247:JFB393252 IVF393247:IVF393252 ILJ393247:ILJ393252 IBN393247:IBN393252 HRR393247:HRR393252 HHV393247:HHV393252 GXZ393247:GXZ393252 GOD393247:GOD393252 GEH393247:GEH393252 FUL393247:FUL393252 FKP393247:FKP393252 FAT393247:FAT393252 EQX393247:EQX393252 EHB393247:EHB393252 DXF393247:DXF393252 DNJ393247:DNJ393252 DDN393247:DDN393252 CTR393247:CTR393252 CJV393247:CJV393252 BZZ393247:BZZ393252 BQD393247:BQD393252 BGH393247:BGH393252 AWL393247:AWL393252 AMP393247:AMP393252 ACT393247:ACT393252 SX393247:SX393252 JB393247:JB393252 WVN327711:WVN327716 WLR327711:WLR327716 WBV327711:WBV327716 VRZ327711:VRZ327716 VID327711:VID327716 UYH327711:UYH327716 UOL327711:UOL327716 UEP327711:UEP327716 TUT327711:TUT327716 TKX327711:TKX327716 TBB327711:TBB327716 SRF327711:SRF327716 SHJ327711:SHJ327716 RXN327711:RXN327716 RNR327711:RNR327716 RDV327711:RDV327716 QTZ327711:QTZ327716 QKD327711:QKD327716 QAH327711:QAH327716 PQL327711:PQL327716 PGP327711:PGP327716 OWT327711:OWT327716 OMX327711:OMX327716 ODB327711:ODB327716 NTF327711:NTF327716 NJJ327711:NJJ327716 MZN327711:MZN327716 MPR327711:MPR327716 MFV327711:MFV327716 LVZ327711:LVZ327716 LMD327711:LMD327716 LCH327711:LCH327716 KSL327711:KSL327716 KIP327711:KIP327716 JYT327711:JYT327716 JOX327711:JOX327716 JFB327711:JFB327716 IVF327711:IVF327716 ILJ327711:ILJ327716 IBN327711:IBN327716 HRR327711:HRR327716 HHV327711:HHV327716 GXZ327711:GXZ327716 GOD327711:GOD327716 GEH327711:GEH327716 FUL327711:FUL327716 FKP327711:FKP327716 FAT327711:FAT327716 EQX327711:EQX327716 EHB327711:EHB327716 DXF327711:DXF327716 DNJ327711:DNJ327716 DDN327711:DDN327716 CTR327711:CTR327716 CJV327711:CJV327716 BZZ327711:BZZ327716 BQD327711:BQD327716 BGH327711:BGH327716 AWL327711:AWL327716 AMP327711:AMP327716 ACT327711:ACT327716 SX327711:SX327716 JB327711:JB327716 WVN262175:WVN262180 WLR262175:WLR262180 WBV262175:WBV262180 VRZ262175:VRZ262180 VID262175:VID262180 UYH262175:UYH262180 UOL262175:UOL262180 UEP262175:UEP262180 TUT262175:TUT262180 TKX262175:TKX262180 TBB262175:TBB262180 SRF262175:SRF262180 SHJ262175:SHJ262180 RXN262175:RXN262180 RNR262175:RNR262180 RDV262175:RDV262180 QTZ262175:QTZ262180 QKD262175:QKD262180 QAH262175:QAH262180 PQL262175:PQL262180 PGP262175:PGP262180 OWT262175:OWT262180 OMX262175:OMX262180 ODB262175:ODB262180 NTF262175:NTF262180 NJJ262175:NJJ262180 MZN262175:MZN262180 MPR262175:MPR262180 MFV262175:MFV262180 LVZ262175:LVZ262180 LMD262175:LMD262180 LCH262175:LCH262180 KSL262175:KSL262180 KIP262175:KIP262180 JYT262175:JYT262180 JOX262175:JOX262180 JFB262175:JFB262180 IVF262175:IVF262180 ILJ262175:ILJ262180 IBN262175:IBN262180 HRR262175:HRR262180 HHV262175:HHV262180 GXZ262175:GXZ262180 GOD262175:GOD262180 GEH262175:GEH262180 FUL262175:FUL262180 FKP262175:FKP262180 FAT262175:FAT262180 EQX262175:EQX262180 EHB262175:EHB262180 DXF262175:DXF262180 DNJ262175:DNJ262180 DDN262175:DDN262180 CTR262175:CTR262180 CJV262175:CJV262180 BZZ262175:BZZ262180 BQD262175:BQD262180 BGH262175:BGH262180 AWL262175:AWL262180 AMP262175:AMP262180 ACT262175:ACT262180 SX262175:SX262180 JB262175:JB262180 WVN196639:WVN196644 WLR196639:WLR196644 WBV196639:WBV196644 VRZ196639:VRZ196644 VID196639:VID196644 UYH196639:UYH196644 UOL196639:UOL196644 UEP196639:UEP196644 TUT196639:TUT196644 TKX196639:TKX196644 TBB196639:TBB196644 SRF196639:SRF196644 SHJ196639:SHJ196644 RXN196639:RXN196644 RNR196639:RNR196644 RDV196639:RDV196644 QTZ196639:QTZ196644 QKD196639:QKD196644 QAH196639:QAH196644 PQL196639:PQL196644 PGP196639:PGP196644 OWT196639:OWT196644 OMX196639:OMX196644 ODB196639:ODB196644 NTF196639:NTF196644 NJJ196639:NJJ196644 MZN196639:MZN196644 MPR196639:MPR196644 MFV196639:MFV196644 LVZ196639:LVZ196644 LMD196639:LMD196644 LCH196639:LCH196644 KSL196639:KSL196644 KIP196639:KIP196644 JYT196639:JYT196644 JOX196639:JOX196644 JFB196639:JFB196644 IVF196639:IVF196644 ILJ196639:ILJ196644 IBN196639:IBN196644 HRR196639:HRR196644 HHV196639:HHV196644 GXZ196639:GXZ196644 GOD196639:GOD196644 GEH196639:GEH196644 FUL196639:FUL196644 FKP196639:FKP196644 FAT196639:FAT196644 EQX196639:EQX196644 EHB196639:EHB196644 DXF196639:DXF196644 DNJ196639:DNJ196644 DDN196639:DDN196644 CTR196639:CTR196644 CJV196639:CJV196644 BZZ196639:BZZ196644 BQD196639:BQD196644 BGH196639:BGH196644 AWL196639:AWL196644 AMP196639:AMP196644 ACT196639:ACT196644 SX196639:SX196644 JB196639:JB196644 WVN131103:WVN131108 WLR131103:WLR131108 WBV131103:WBV131108 VRZ131103:VRZ131108 VID131103:VID131108 UYH131103:UYH131108 UOL131103:UOL131108 UEP131103:UEP131108 TUT131103:TUT131108 TKX131103:TKX131108 TBB131103:TBB131108 SRF131103:SRF131108 SHJ131103:SHJ131108 RXN131103:RXN131108 RNR131103:RNR131108 RDV131103:RDV131108 QTZ131103:QTZ131108 QKD131103:QKD131108 QAH131103:QAH131108 PQL131103:PQL131108 PGP131103:PGP131108 OWT131103:OWT131108 OMX131103:OMX131108 ODB131103:ODB131108 NTF131103:NTF131108 NJJ131103:NJJ131108 MZN131103:MZN131108 MPR131103:MPR131108 MFV131103:MFV131108 LVZ131103:LVZ131108 LMD131103:LMD131108 LCH131103:LCH131108 KSL131103:KSL131108 KIP131103:KIP131108 JYT131103:JYT131108 JOX131103:JOX131108 JFB131103:JFB131108 IVF131103:IVF131108 ILJ131103:ILJ131108 IBN131103:IBN131108 HRR131103:HRR131108 HHV131103:HHV131108 GXZ131103:GXZ131108 GOD131103:GOD131108 GEH131103:GEH131108 FUL131103:FUL131108 FKP131103:FKP131108 FAT131103:FAT131108 EQX131103:EQX131108 EHB131103:EHB131108 DXF131103:DXF131108 DNJ131103:DNJ131108 DDN131103:DDN131108 CTR131103:CTR131108 CJV131103:CJV131108 BZZ131103:BZZ131108 BQD131103:BQD131108 BGH131103:BGH131108 AWL131103:AWL131108 AMP131103:AMP131108 ACT131103:ACT131108 SX131103:SX131108 JB131103:JB131108 WVN65567:WVN65572 WLR65567:WLR65572 WBV65567:WBV65572 VRZ65567:VRZ65572 VID65567:VID65572 UYH65567:UYH65572 UOL65567:UOL65572 UEP65567:UEP65572 TUT65567:TUT65572 TKX65567:TKX65572 TBB65567:TBB65572 SRF65567:SRF65572 SHJ65567:SHJ65572 RXN65567:RXN65572 RNR65567:RNR65572 RDV65567:RDV65572 QTZ65567:QTZ65572 QKD65567:QKD65572 QAH65567:QAH65572 PQL65567:PQL65572 PGP65567:PGP65572 OWT65567:OWT65572 OMX65567:OMX65572 ODB65567:ODB65572 NTF65567:NTF65572 NJJ65567:NJJ65572 MZN65567:MZN65572 MPR65567:MPR65572 MFV65567:MFV65572 LVZ65567:LVZ65572 LMD65567:LMD65572 LCH65567:LCH65572 KSL65567:KSL65572 KIP65567:KIP65572 JYT65567:JYT65572 JOX65567:JOX65572 JFB65567:JFB65572 IVF65567:IVF65572 ILJ65567:ILJ65572 IBN65567:IBN65572 HRR65567:HRR65572 HHV65567:HHV65572 GXZ65567:GXZ65572 GOD65567:GOD65572 GEH65567:GEH65572 FUL65567:FUL65572 FKP65567:FKP65572 FAT65567:FAT65572 EQX65567:EQX65572 EHB65567:EHB65572 DXF65567:DXF65572 DNJ65567:DNJ65572 DDN65567:DDN65572 CTR65567:CTR65572 CJV65567:CJV65572 BZZ65567:BZZ65572 BQD65567:BQD65572 BGH65567:BGH65572 AWL65567:AWL65572 AMP65567:AMP65572 ACT65567:ACT65572 SX65567:SX65572 JB65567:JB65572 WVN983078:WVN983083 WLR983078:WLR983083 WBV983078:WBV983083 VRZ983078:VRZ983083 VID983078:VID983083 UYH983078:UYH983083 UOL983078:UOL983083 UEP983078:UEP983083 TUT983078:TUT983083 TKX983078:TKX983083 TBB983078:TBB983083 SRF983078:SRF983083 SHJ983078:SHJ983083 RXN983078:RXN983083 RNR983078:RNR983083 RDV983078:RDV983083 QTZ983078:QTZ983083 QKD983078:QKD983083 QAH983078:QAH983083 PQL983078:PQL983083 PGP983078:PGP983083 OWT983078:OWT983083 OMX983078:OMX983083 ODB983078:ODB983083 NTF983078:NTF983083 NJJ983078:NJJ983083 MZN983078:MZN983083 MPR983078:MPR983083 MFV983078:MFV983083 LVZ983078:LVZ983083 LMD983078:LMD983083 LCH983078:LCH983083 KSL983078:KSL983083 KIP983078:KIP983083 JYT983078:JYT983083 JOX983078:JOX983083 JFB983078:JFB983083 IVF983078:IVF983083 ILJ983078:ILJ983083 IBN983078:IBN983083 HRR983078:HRR983083 HHV983078:HHV983083 GXZ983078:GXZ983083 GOD983078:GOD983083 GEH983078:GEH983083 FUL983078:FUL983083 FKP983078:FKP983083 FAT983078:FAT983083 EQX983078:EQX983083 EHB983078:EHB983083 DXF983078:DXF983083 DNJ983078:DNJ983083 DDN983078:DDN983083 CTR983078:CTR983083 CJV983078:CJV983083 BZZ983078:BZZ983083 BQD983078:BQD983083 BGH983078:BGH983083 AWL983078:AWL983083 AMP983078:AMP983083 ACT983078:ACT983083 SX983078:SX983083 JB983078:JB983083 WVN917542:WVN917547 WLR917542:WLR917547 WBV917542:WBV917547 VRZ917542:VRZ917547 VID917542:VID917547 UYH917542:UYH917547 UOL917542:UOL917547 UEP917542:UEP917547 TUT917542:TUT917547 TKX917542:TKX917547 TBB917542:TBB917547 SRF917542:SRF917547 SHJ917542:SHJ917547 RXN917542:RXN917547 RNR917542:RNR917547 RDV917542:RDV917547 QTZ917542:QTZ917547 QKD917542:QKD917547 QAH917542:QAH917547 PQL917542:PQL917547 PGP917542:PGP917547 OWT917542:OWT917547 OMX917542:OMX917547 ODB917542:ODB917547 NTF917542:NTF917547 NJJ917542:NJJ917547 MZN917542:MZN917547 MPR917542:MPR917547 MFV917542:MFV917547 LVZ917542:LVZ917547 LMD917542:LMD917547 LCH917542:LCH917547 KSL917542:KSL917547 KIP917542:KIP917547 JYT917542:JYT917547 JOX917542:JOX917547 JFB917542:JFB917547 IVF917542:IVF917547 ILJ917542:ILJ917547 IBN917542:IBN917547 HRR917542:HRR917547 HHV917542:HHV917547 GXZ917542:GXZ917547 GOD917542:GOD917547 GEH917542:GEH917547 FUL917542:FUL917547 FKP917542:FKP917547 FAT917542:FAT917547 EQX917542:EQX917547 EHB917542:EHB917547 DXF917542:DXF917547 DNJ917542:DNJ917547 DDN917542:DDN917547 CTR917542:CTR917547 CJV917542:CJV917547 BZZ917542:BZZ917547 BQD917542:BQD917547 BGH917542:BGH917547 AWL917542:AWL917547 AMP917542:AMP917547 ACT917542:ACT917547 SX917542:SX917547 JB917542:JB917547 WVN852006:WVN852011 WLR852006:WLR852011 WBV852006:WBV852011 VRZ852006:VRZ852011 VID852006:VID852011 UYH852006:UYH852011 UOL852006:UOL852011 UEP852006:UEP852011 TUT852006:TUT852011 TKX852006:TKX852011 TBB852006:TBB852011 SRF852006:SRF852011 SHJ852006:SHJ852011 RXN852006:RXN852011 RNR852006:RNR852011 RDV852006:RDV852011 QTZ852006:QTZ852011 QKD852006:QKD852011 QAH852006:QAH852011 PQL852006:PQL852011 PGP852006:PGP852011 OWT852006:OWT852011 OMX852006:OMX852011 ODB852006:ODB852011 NTF852006:NTF852011 NJJ852006:NJJ852011 MZN852006:MZN852011 MPR852006:MPR852011 MFV852006:MFV852011 LVZ852006:LVZ852011 LMD852006:LMD852011 LCH852006:LCH852011 KSL852006:KSL852011 KIP852006:KIP852011 JYT852006:JYT852011 JOX852006:JOX852011 JFB852006:JFB852011 IVF852006:IVF852011 ILJ852006:ILJ852011 IBN852006:IBN852011 HRR852006:HRR852011 HHV852006:HHV852011 GXZ852006:GXZ852011 GOD852006:GOD852011 GEH852006:GEH852011 FUL852006:FUL852011 FKP852006:FKP852011 FAT852006:FAT852011 EQX852006:EQX852011 EHB852006:EHB852011 DXF852006:DXF852011 DNJ852006:DNJ852011 DDN852006:DDN852011 CTR852006:CTR852011 CJV852006:CJV852011 BZZ852006:BZZ852011 BQD852006:BQD852011 BGH852006:BGH852011 AWL852006:AWL852011 AMP852006:AMP852011 ACT852006:ACT852011 SX852006:SX852011 JB852006:JB852011 WVN786470:WVN786475 WLR786470:WLR786475 WBV786470:WBV786475 VRZ786470:VRZ786475 VID786470:VID786475 UYH786470:UYH786475 UOL786470:UOL786475 UEP786470:UEP786475 TUT786470:TUT786475 TKX786470:TKX786475 TBB786470:TBB786475 SRF786470:SRF786475 SHJ786470:SHJ786475 RXN786470:RXN786475 RNR786470:RNR786475 RDV786470:RDV786475 QTZ786470:QTZ786475 QKD786470:QKD786475 QAH786470:QAH786475 PQL786470:PQL786475 PGP786470:PGP786475 OWT786470:OWT786475 OMX786470:OMX786475 ODB786470:ODB786475 NTF786470:NTF786475 NJJ786470:NJJ786475 MZN786470:MZN786475 MPR786470:MPR786475 MFV786470:MFV786475 LVZ786470:LVZ786475 LMD786470:LMD786475 LCH786470:LCH786475 KSL786470:KSL786475 KIP786470:KIP786475 JYT786470:JYT786475 JOX786470:JOX786475 JFB786470:JFB786475 IVF786470:IVF786475 ILJ786470:ILJ786475 IBN786470:IBN786475 HRR786470:HRR786475 HHV786470:HHV786475 GXZ786470:GXZ786475 GOD786470:GOD786475 GEH786470:GEH786475 FUL786470:FUL786475 FKP786470:FKP786475 FAT786470:FAT786475 EQX786470:EQX786475 EHB786470:EHB786475 DXF786470:DXF786475 DNJ786470:DNJ786475 DDN786470:DDN786475 CTR786470:CTR786475 CJV786470:CJV786475 BZZ786470:BZZ786475 BQD786470:BQD786475 BGH786470:BGH786475 AWL786470:AWL786475 AMP786470:AMP786475 ACT786470:ACT786475 SX786470:SX786475 JB786470:JB786475 WVN720934:WVN720939 WLR720934:WLR720939 WBV720934:WBV720939 VRZ720934:VRZ720939 VID720934:VID720939 UYH720934:UYH720939 UOL720934:UOL720939 UEP720934:UEP720939 TUT720934:TUT720939 TKX720934:TKX720939 TBB720934:TBB720939 SRF720934:SRF720939 SHJ720934:SHJ720939 RXN720934:RXN720939 RNR720934:RNR720939 RDV720934:RDV720939 QTZ720934:QTZ720939 QKD720934:QKD720939 QAH720934:QAH720939 PQL720934:PQL720939 PGP720934:PGP720939 OWT720934:OWT720939 OMX720934:OMX720939 ODB720934:ODB720939 NTF720934:NTF720939 NJJ720934:NJJ720939 MZN720934:MZN720939 MPR720934:MPR720939 MFV720934:MFV720939 LVZ720934:LVZ720939 LMD720934:LMD720939 LCH720934:LCH720939 KSL720934:KSL720939 KIP720934:KIP720939 JYT720934:JYT720939 JOX720934:JOX720939 JFB720934:JFB720939 IVF720934:IVF720939 ILJ720934:ILJ720939 IBN720934:IBN720939 HRR720934:HRR720939 HHV720934:HHV720939 GXZ720934:GXZ720939 GOD720934:GOD720939 GEH720934:GEH720939 FUL720934:FUL720939 FKP720934:FKP720939 FAT720934:FAT720939 EQX720934:EQX720939 EHB720934:EHB720939 DXF720934:DXF720939 DNJ720934:DNJ720939 DDN720934:DDN720939 CTR720934:CTR720939 CJV720934:CJV720939 BZZ720934:BZZ720939 BQD720934:BQD720939 BGH720934:BGH720939 AWL720934:AWL720939 AMP720934:AMP720939 ACT720934:ACT720939 SX720934:SX720939 JB720934:JB720939 WVN655398:WVN655403 WLR655398:WLR655403 WBV655398:WBV655403 VRZ655398:VRZ655403 VID655398:VID655403 UYH655398:UYH655403 UOL655398:UOL655403 UEP655398:UEP655403 TUT655398:TUT655403 TKX655398:TKX655403 TBB655398:TBB655403 SRF655398:SRF655403 SHJ655398:SHJ655403 RXN655398:RXN655403 RNR655398:RNR655403 RDV655398:RDV655403 QTZ655398:QTZ655403 QKD655398:QKD655403 QAH655398:QAH655403 PQL655398:PQL655403 PGP655398:PGP655403 OWT655398:OWT655403 OMX655398:OMX655403 ODB655398:ODB655403 NTF655398:NTF655403 NJJ655398:NJJ655403 MZN655398:MZN655403 MPR655398:MPR655403 MFV655398:MFV655403 LVZ655398:LVZ655403 LMD655398:LMD655403 LCH655398:LCH655403 KSL655398:KSL655403 KIP655398:KIP655403 JYT655398:JYT655403 JOX655398:JOX655403 JFB655398:JFB655403 IVF655398:IVF655403 ILJ655398:ILJ655403 IBN655398:IBN655403 HRR655398:HRR655403 HHV655398:HHV655403 GXZ655398:GXZ655403 GOD655398:GOD655403 GEH655398:GEH655403 FUL655398:FUL655403 FKP655398:FKP655403 FAT655398:FAT655403 EQX655398:EQX655403 EHB655398:EHB655403 DXF655398:DXF655403 DNJ655398:DNJ655403 DDN655398:DDN655403 CTR655398:CTR655403 CJV655398:CJV655403 BZZ655398:BZZ655403 BQD655398:BQD655403 BGH655398:BGH655403 AWL655398:AWL655403 AMP655398:AMP655403 ACT655398:ACT655403 SX655398:SX655403 JB655398:JB655403 WVN589862:WVN589867 WLR589862:WLR589867 WBV589862:WBV589867 VRZ589862:VRZ589867 VID589862:VID589867 UYH589862:UYH589867 UOL589862:UOL589867 UEP589862:UEP589867 TUT589862:TUT589867 TKX589862:TKX589867 TBB589862:TBB589867 SRF589862:SRF589867 SHJ589862:SHJ589867 RXN589862:RXN589867 RNR589862:RNR589867 RDV589862:RDV589867 QTZ589862:QTZ589867 QKD589862:QKD589867 QAH589862:QAH589867 PQL589862:PQL589867 PGP589862:PGP589867 OWT589862:OWT589867 OMX589862:OMX589867 ODB589862:ODB589867 NTF589862:NTF589867 NJJ589862:NJJ589867 MZN589862:MZN589867 MPR589862:MPR589867 MFV589862:MFV589867 LVZ589862:LVZ589867 LMD589862:LMD589867 LCH589862:LCH589867 KSL589862:KSL589867 KIP589862:KIP589867 JYT589862:JYT589867 JOX589862:JOX589867 JFB589862:JFB589867 IVF589862:IVF589867 ILJ589862:ILJ589867 IBN589862:IBN589867 HRR589862:HRR589867 HHV589862:HHV589867 GXZ589862:GXZ589867 GOD589862:GOD589867 GEH589862:GEH589867 FUL589862:FUL589867 FKP589862:FKP589867 FAT589862:FAT589867 EQX589862:EQX589867 EHB589862:EHB589867 DXF589862:DXF589867 DNJ589862:DNJ589867 DDN589862:DDN589867 CTR589862:CTR589867 CJV589862:CJV589867 BZZ589862:BZZ589867 BQD589862:BQD589867 BGH589862:BGH589867 AWL589862:AWL589867 AMP589862:AMP589867 ACT589862:ACT589867 SX589862:SX589867 JB589862:JB589867 WVN524326:WVN524331 WLR524326:WLR524331 WBV524326:WBV524331 VRZ524326:VRZ524331 VID524326:VID524331 UYH524326:UYH524331 UOL524326:UOL524331 UEP524326:UEP524331 TUT524326:TUT524331 TKX524326:TKX524331 TBB524326:TBB524331 SRF524326:SRF524331 SHJ524326:SHJ524331 RXN524326:RXN524331 RNR524326:RNR524331 RDV524326:RDV524331 QTZ524326:QTZ524331 QKD524326:QKD524331 QAH524326:QAH524331 PQL524326:PQL524331 PGP524326:PGP524331 OWT524326:OWT524331 OMX524326:OMX524331 ODB524326:ODB524331 NTF524326:NTF524331 NJJ524326:NJJ524331 MZN524326:MZN524331 MPR524326:MPR524331 MFV524326:MFV524331 LVZ524326:LVZ524331 LMD524326:LMD524331 LCH524326:LCH524331 KSL524326:KSL524331 KIP524326:KIP524331 JYT524326:JYT524331 JOX524326:JOX524331 JFB524326:JFB524331 IVF524326:IVF524331 ILJ524326:ILJ524331 IBN524326:IBN524331 HRR524326:HRR524331 HHV524326:HHV524331 GXZ524326:GXZ524331 GOD524326:GOD524331 GEH524326:GEH524331 FUL524326:FUL524331 FKP524326:FKP524331 FAT524326:FAT524331 EQX524326:EQX524331 EHB524326:EHB524331 DXF524326:DXF524331 DNJ524326:DNJ524331 DDN524326:DDN524331 CTR524326:CTR524331 CJV524326:CJV524331 BZZ524326:BZZ524331 BQD524326:BQD524331 BGH524326:BGH524331 AWL524326:AWL524331 AMP524326:AMP524331 ACT524326:ACT524331 SX524326:SX524331 JB524326:JB524331 WVN458790:WVN458795 WLR458790:WLR458795 WBV458790:WBV458795 VRZ458790:VRZ458795 VID458790:VID458795 UYH458790:UYH458795 UOL458790:UOL458795 UEP458790:UEP458795 TUT458790:TUT458795 TKX458790:TKX458795 TBB458790:TBB458795 SRF458790:SRF458795 SHJ458790:SHJ458795 RXN458790:RXN458795 RNR458790:RNR458795 RDV458790:RDV458795 QTZ458790:QTZ458795 QKD458790:QKD458795 QAH458790:QAH458795 PQL458790:PQL458795 PGP458790:PGP458795 OWT458790:OWT458795 OMX458790:OMX458795 ODB458790:ODB458795 NTF458790:NTF458795 NJJ458790:NJJ458795 MZN458790:MZN458795 MPR458790:MPR458795 MFV458790:MFV458795 LVZ458790:LVZ458795 LMD458790:LMD458795 LCH458790:LCH458795 KSL458790:KSL458795 KIP458790:KIP458795 JYT458790:JYT458795 JOX458790:JOX458795 JFB458790:JFB458795 IVF458790:IVF458795 ILJ458790:ILJ458795 IBN458790:IBN458795 HRR458790:HRR458795 HHV458790:HHV458795 GXZ458790:GXZ458795 GOD458790:GOD458795 GEH458790:GEH458795 FUL458790:FUL458795 FKP458790:FKP458795 FAT458790:FAT458795 EQX458790:EQX458795 EHB458790:EHB458795 DXF458790:DXF458795 DNJ458790:DNJ458795 DDN458790:DDN458795 CTR458790:CTR458795 CJV458790:CJV458795 BZZ458790:BZZ458795 BQD458790:BQD458795 BGH458790:BGH458795 AWL458790:AWL458795 AMP458790:AMP458795 ACT458790:ACT458795 SX458790:SX458795 JB458790:JB458795 WVN393254:WVN393259 WLR393254:WLR393259 WBV393254:WBV393259 VRZ393254:VRZ393259 VID393254:VID393259 UYH393254:UYH393259 UOL393254:UOL393259 UEP393254:UEP393259 TUT393254:TUT393259 TKX393254:TKX393259 TBB393254:TBB393259 SRF393254:SRF393259 SHJ393254:SHJ393259 RXN393254:RXN393259 RNR393254:RNR393259 RDV393254:RDV393259 QTZ393254:QTZ393259 QKD393254:QKD393259 QAH393254:QAH393259 PQL393254:PQL393259 PGP393254:PGP393259 OWT393254:OWT393259 OMX393254:OMX393259 ODB393254:ODB393259 NTF393254:NTF393259 NJJ393254:NJJ393259 MZN393254:MZN393259 MPR393254:MPR393259 MFV393254:MFV393259 LVZ393254:LVZ393259 LMD393254:LMD393259 LCH393254:LCH393259 KSL393254:KSL393259 KIP393254:KIP393259 JYT393254:JYT393259 JOX393254:JOX393259 JFB393254:JFB393259 IVF393254:IVF393259 ILJ393254:ILJ393259 IBN393254:IBN393259 HRR393254:HRR393259 HHV393254:HHV393259 GXZ393254:GXZ393259 GOD393254:GOD393259 GEH393254:GEH393259 FUL393254:FUL393259 FKP393254:FKP393259 FAT393254:FAT393259 EQX393254:EQX393259 EHB393254:EHB393259 DXF393254:DXF393259 DNJ393254:DNJ393259 DDN393254:DDN393259 CTR393254:CTR393259 CJV393254:CJV393259 BZZ393254:BZZ393259 BQD393254:BQD393259 BGH393254:BGH393259 AWL393254:AWL393259 AMP393254:AMP393259 ACT393254:ACT393259 SX393254:SX393259 JB393254:JB393259 WVN327718:WVN327723 WLR327718:WLR327723 WBV327718:WBV327723 VRZ327718:VRZ327723 VID327718:VID327723 UYH327718:UYH327723 UOL327718:UOL327723 UEP327718:UEP327723 TUT327718:TUT327723 TKX327718:TKX327723 TBB327718:TBB327723 SRF327718:SRF327723 SHJ327718:SHJ327723 RXN327718:RXN327723 RNR327718:RNR327723 RDV327718:RDV327723 QTZ327718:QTZ327723 QKD327718:QKD327723 QAH327718:QAH327723 PQL327718:PQL327723 PGP327718:PGP327723 OWT327718:OWT327723 OMX327718:OMX327723 ODB327718:ODB327723 NTF327718:NTF327723 NJJ327718:NJJ327723 MZN327718:MZN327723 MPR327718:MPR327723 MFV327718:MFV327723 LVZ327718:LVZ327723 LMD327718:LMD327723 LCH327718:LCH327723 KSL327718:KSL327723 KIP327718:KIP327723 JYT327718:JYT327723 JOX327718:JOX327723 JFB327718:JFB327723 IVF327718:IVF327723 ILJ327718:ILJ327723 IBN327718:IBN327723 HRR327718:HRR327723 HHV327718:HHV327723 GXZ327718:GXZ327723 GOD327718:GOD327723 GEH327718:GEH327723 FUL327718:FUL327723 FKP327718:FKP327723 FAT327718:FAT327723 EQX327718:EQX327723 EHB327718:EHB327723 DXF327718:DXF327723 DNJ327718:DNJ327723 DDN327718:DDN327723 CTR327718:CTR327723 CJV327718:CJV327723 BZZ327718:BZZ327723 BQD327718:BQD327723 BGH327718:BGH327723 AWL327718:AWL327723 AMP327718:AMP327723 ACT327718:ACT327723 SX327718:SX327723 JB327718:JB327723 WVN262182:WVN262187 WLR262182:WLR262187 WBV262182:WBV262187 VRZ262182:VRZ262187 VID262182:VID262187 UYH262182:UYH262187 UOL262182:UOL262187 UEP262182:UEP262187 TUT262182:TUT262187 TKX262182:TKX262187 TBB262182:TBB262187 SRF262182:SRF262187 SHJ262182:SHJ262187 RXN262182:RXN262187 RNR262182:RNR262187 RDV262182:RDV262187 QTZ262182:QTZ262187 QKD262182:QKD262187 QAH262182:QAH262187 PQL262182:PQL262187 PGP262182:PGP262187 OWT262182:OWT262187 OMX262182:OMX262187 ODB262182:ODB262187 NTF262182:NTF262187 NJJ262182:NJJ262187 MZN262182:MZN262187 MPR262182:MPR262187 MFV262182:MFV262187 LVZ262182:LVZ262187 LMD262182:LMD262187 LCH262182:LCH262187 KSL262182:KSL262187 KIP262182:KIP262187 JYT262182:JYT262187 JOX262182:JOX262187 JFB262182:JFB262187 IVF262182:IVF262187 ILJ262182:ILJ262187 IBN262182:IBN262187 HRR262182:HRR262187 HHV262182:HHV262187 GXZ262182:GXZ262187 GOD262182:GOD262187 GEH262182:GEH262187 FUL262182:FUL262187 FKP262182:FKP262187 FAT262182:FAT262187 EQX262182:EQX262187 EHB262182:EHB262187 DXF262182:DXF262187 DNJ262182:DNJ262187 DDN262182:DDN262187 CTR262182:CTR262187 CJV262182:CJV262187 BZZ262182:BZZ262187 BQD262182:BQD262187 BGH262182:BGH262187 AWL262182:AWL262187 AMP262182:AMP262187 ACT262182:ACT262187 SX262182:SX262187 JB262182:JB262187 WVN196646:WVN196651 WLR196646:WLR196651 WBV196646:WBV196651 VRZ196646:VRZ196651 VID196646:VID196651 UYH196646:UYH196651 UOL196646:UOL196651 UEP196646:UEP196651 TUT196646:TUT196651 TKX196646:TKX196651 TBB196646:TBB196651 SRF196646:SRF196651 SHJ196646:SHJ196651 RXN196646:RXN196651 RNR196646:RNR196651 RDV196646:RDV196651 QTZ196646:QTZ196651 QKD196646:QKD196651 QAH196646:QAH196651 PQL196646:PQL196651 PGP196646:PGP196651 OWT196646:OWT196651 OMX196646:OMX196651 ODB196646:ODB196651 NTF196646:NTF196651 NJJ196646:NJJ196651 MZN196646:MZN196651 MPR196646:MPR196651 MFV196646:MFV196651 LVZ196646:LVZ196651 LMD196646:LMD196651 LCH196646:LCH196651 KSL196646:KSL196651 KIP196646:KIP196651 JYT196646:JYT196651 JOX196646:JOX196651 JFB196646:JFB196651 IVF196646:IVF196651 ILJ196646:ILJ196651 IBN196646:IBN196651 HRR196646:HRR196651 HHV196646:HHV196651 GXZ196646:GXZ196651 GOD196646:GOD196651 GEH196646:GEH196651 FUL196646:FUL196651 FKP196646:FKP196651 FAT196646:FAT196651 EQX196646:EQX196651 EHB196646:EHB196651 DXF196646:DXF196651 DNJ196646:DNJ196651 DDN196646:DDN196651 CTR196646:CTR196651 CJV196646:CJV196651 BZZ196646:BZZ196651 BQD196646:BQD196651 BGH196646:BGH196651 AWL196646:AWL196651 AMP196646:AMP196651 ACT196646:ACT196651 SX196646:SX196651 JB196646:JB196651 WVN131110:WVN131115 WLR131110:WLR131115 WBV131110:WBV131115 VRZ131110:VRZ131115 VID131110:VID131115 UYH131110:UYH131115 UOL131110:UOL131115 UEP131110:UEP131115 TUT131110:TUT131115 TKX131110:TKX131115 TBB131110:TBB131115 SRF131110:SRF131115 SHJ131110:SHJ131115 RXN131110:RXN131115 RNR131110:RNR131115 RDV131110:RDV131115 QTZ131110:QTZ131115 QKD131110:QKD131115 QAH131110:QAH131115 PQL131110:PQL131115 PGP131110:PGP131115 OWT131110:OWT131115 OMX131110:OMX131115 ODB131110:ODB131115 NTF131110:NTF131115 NJJ131110:NJJ131115 MZN131110:MZN131115 MPR131110:MPR131115 MFV131110:MFV131115 LVZ131110:LVZ131115 LMD131110:LMD131115 LCH131110:LCH131115 KSL131110:KSL131115 KIP131110:KIP131115 JYT131110:JYT131115 JOX131110:JOX131115 JFB131110:JFB131115 IVF131110:IVF131115 ILJ131110:ILJ131115 IBN131110:IBN131115 HRR131110:HRR131115 HHV131110:HHV131115 GXZ131110:GXZ131115 GOD131110:GOD131115 GEH131110:GEH131115 FUL131110:FUL131115 FKP131110:FKP131115 FAT131110:FAT131115 EQX131110:EQX131115 EHB131110:EHB131115 DXF131110:DXF131115 DNJ131110:DNJ131115 DDN131110:DDN131115 CTR131110:CTR131115 CJV131110:CJV131115 BZZ131110:BZZ131115 BQD131110:BQD131115 BGH131110:BGH131115 AWL131110:AWL131115 AMP131110:AMP131115 ACT131110:ACT131115 SX131110:SX131115 JB131110:JB131115 WVN65574:WVN65579 WLR65574:WLR65579 WBV65574:WBV65579 VRZ65574:VRZ65579 VID65574:VID65579 UYH65574:UYH65579 UOL65574:UOL65579 UEP65574:UEP65579 TUT65574:TUT65579 TKX65574:TKX65579 TBB65574:TBB65579 SRF65574:SRF65579 SHJ65574:SHJ65579 RXN65574:RXN65579 RNR65574:RNR65579 RDV65574:RDV65579 QTZ65574:QTZ65579 QKD65574:QKD65579 QAH65574:QAH65579 PQL65574:PQL65579 PGP65574:PGP65579 OWT65574:OWT65579 OMX65574:OMX65579 ODB65574:ODB65579 NTF65574:NTF65579 NJJ65574:NJJ65579 MZN65574:MZN65579 MPR65574:MPR65579 MFV65574:MFV65579 LVZ65574:LVZ65579 LMD65574:LMD65579 LCH65574:LCH65579 KSL65574:KSL65579 KIP65574:KIP65579 JYT65574:JYT65579 JOX65574:JOX65579 JFB65574:JFB65579 IVF65574:IVF65579 ILJ65574:ILJ65579 IBN65574:IBN65579 HRR65574:HRR65579 HHV65574:HHV65579 GXZ65574:GXZ65579 GOD65574:GOD65579 GEH65574:GEH65579 FUL65574:FUL65579 FKP65574:FKP65579 FAT65574:FAT65579 EQX65574:EQX65579 EHB65574:EHB65579 DXF65574:DXF65579 DNJ65574:DNJ65579 DDN65574:DDN65579 CTR65574:CTR65579 CJV65574:CJV65579 BZZ65574:BZZ65579 BQD65574:BQD65579 BGH65574:BGH65579 AWL65574:AWL65579 AMP65574:AMP65579 ACT65574:ACT65579 SX65574:SX65579 JB65574:JB65579 WVN33:WVN38 WLR33:WLR38 WBV33:WBV38 VRZ33:VRZ38 VID33:VID38 UYH33:UYH38 UOL33:UOL38 UEP33:UEP38 TUT33:TUT38 TKX33:TKX38 TBB33:TBB38 SRF33:SRF38 SHJ33:SHJ38 RXN33:RXN38 RNR33:RNR38 RDV33:RDV38 QTZ33:QTZ38 QKD33:QKD38 QAH33:QAH38 PQL33:PQL38 PGP33:PGP38 OWT33:OWT38 OMX33:OMX38 ODB33:ODB38 NTF33:NTF38 NJJ33:NJJ38 MZN33:MZN38 MPR33:MPR38 MFV33:MFV38 LVZ33:LVZ38 LMD33:LMD38 LCH33:LCH38 KSL33:KSL38 KIP33:KIP38 JYT33:JYT38 JOX33:JOX38 JFB33:JFB38 IVF33:IVF38 ILJ33:ILJ38 IBN33:IBN38 HRR33:HRR38 HHV33:HHV38 GXZ33:GXZ38 GOD33:GOD38 GEH33:GEH38 FUL33:FUL38 FKP33:FKP38 FAT33:FAT38 EQX33:EQX38 EHB33:EHB38 DXF33:DXF38 DNJ33:DNJ38 DDN33:DDN38 CTR33:CTR38 CJV33:CJV38 BZZ33:BZZ38 BQD33:BQD38 BGH33:BGH38 AWL33:AWL38 AMP33:AMP38 ACT33:ACT38 SX33:SX38 JB33:JB38 WVN983085:WVN983090 WLR983085:WLR983090 WBV983085:WBV983090 VRZ983085:VRZ983090 VID983085:VID983090 UYH983085:UYH983090 UOL983085:UOL983090 UEP983085:UEP983090 TUT983085:TUT983090 TKX983085:TKX983090 TBB983085:TBB983090 SRF983085:SRF983090 SHJ983085:SHJ983090 RXN983085:RXN983090 RNR983085:RNR983090 RDV983085:RDV983090 QTZ983085:QTZ983090 QKD983085:QKD983090 QAH983085:QAH983090 PQL983085:PQL983090 PGP983085:PGP983090 OWT983085:OWT983090 OMX983085:OMX983090 ODB983085:ODB983090 NTF983085:NTF983090 NJJ983085:NJJ983090 MZN983085:MZN983090 MPR983085:MPR983090 MFV983085:MFV983090 LVZ983085:LVZ983090 LMD983085:LMD983090 LCH983085:LCH983090 KSL983085:KSL983090 KIP983085:KIP983090 JYT983085:JYT983090 JOX983085:JOX983090 JFB983085:JFB983090 IVF983085:IVF983090 ILJ983085:ILJ983090 IBN983085:IBN983090 HRR983085:HRR983090 HHV983085:HHV983090 GXZ983085:GXZ983090 GOD983085:GOD983090 GEH983085:GEH983090 FUL983085:FUL983090 FKP983085:FKP983090 FAT983085:FAT983090 EQX983085:EQX983090 EHB983085:EHB983090 DXF983085:DXF983090 DNJ983085:DNJ983090 DDN983085:DDN983090 CTR983085:CTR983090 CJV983085:CJV983090 BZZ983085:BZZ983090 BQD983085:BQD983090 BGH983085:BGH983090 AWL983085:AWL983090 AMP983085:AMP983090 ACT983085:ACT983090 SX983085:SX983090 JB983085:JB983090 WVN917549:WVN917554 WLR917549:WLR917554 WBV917549:WBV917554 VRZ917549:VRZ917554 VID917549:VID917554 UYH917549:UYH917554 UOL917549:UOL917554 UEP917549:UEP917554 TUT917549:TUT917554 TKX917549:TKX917554 TBB917549:TBB917554 SRF917549:SRF917554 SHJ917549:SHJ917554 RXN917549:RXN917554 RNR917549:RNR917554 RDV917549:RDV917554 QTZ917549:QTZ917554 QKD917549:QKD917554 QAH917549:QAH917554 PQL917549:PQL917554 PGP917549:PGP917554 OWT917549:OWT917554 OMX917549:OMX917554 ODB917549:ODB917554 NTF917549:NTF917554 NJJ917549:NJJ917554 MZN917549:MZN917554 MPR917549:MPR917554 MFV917549:MFV917554 LVZ917549:LVZ917554 LMD917549:LMD917554 LCH917549:LCH917554 KSL917549:KSL917554 KIP917549:KIP917554 JYT917549:JYT917554 JOX917549:JOX917554 JFB917549:JFB917554 IVF917549:IVF917554 ILJ917549:ILJ917554 IBN917549:IBN917554 HRR917549:HRR917554 HHV917549:HHV917554 GXZ917549:GXZ917554 GOD917549:GOD917554 GEH917549:GEH917554 FUL917549:FUL917554 FKP917549:FKP917554 FAT917549:FAT917554 EQX917549:EQX917554 EHB917549:EHB917554 DXF917549:DXF917554 DNJ917549:DNJ917554 DDN917549:DDN917554 CTR917549:CTR917554 CJV917549:CJV917554 BZZ917549:BZZ917554 BQD917549:BQD917554 BGH917549:BGH917554 AWL917549:AWL917554 AMP917549:AMP917554 ACT917549:ACT917554 SX917549:SX917554 JB917549:JB917554 WVN852013:WVN852018 WLR852013:WLR852018 WBV852013:WBV852018 VRZ852013:VRZ852018 VID852013:VID852018 UYH852013:UYH852018 UOL852013:UOL852018 UEP852013:UEP852018 TUT852013:TUT852018 TKX852013:TKX852018 TBB852013:TBB852018 SRF852013:SRF852018 SHJ852013:SHJ852018 RXN852013:RXN852018 RNR852013:RNR852018 RDV852013:RDV852018 QTZ852013:QTZ852018 QKD852013:QKD852018 QAH852013:QAH852018 PQL852013:PQL852018 PGP852013:PGP852018 OWT852013:OWT852018 OMX852013:OMX852018 ODB852013:ODB852018 NTF852013:NTF852018 NJJ852013:NJJ852018 MZN852013:MZN852018 MPR852013:MPR852018 MFV852013:MFV852018 LVZ852013:LVZ852018 LMD852013:LMD852018 LCH852013:LCH852018 KSL852013:KSL852018 KIP852013:KIP852018 JYT852013:JYT852018 JOX852013:JOX852018 JFB852013:JFB852018 IVF852013:IVF852018 ILJ852013:ILJ852018 IBN852013:IBN852018 HRR852013:HRR852018 HHV852013:HHV852018 GXZ852013:GXZ852018 GOD852013:GOD852018 GEH852013:GEH852018 FUL852013:FUL852018 FKP852013:FKP852018 FAT852013:FAT852018 EQX852013:EQX852018 EHB852013:EHB852018 DXF852013:DXF852018 DNJ852013:DNJ852018 DDN852013:DDN852018 CTR852013:CTR852018 CJV852013:CJV852018 BZZ852013:BZZ852018 BQD852013:BQD852018 BGH852013:BGH852018 AWL852013:AWL852018 AMP852013:AMP852018 ACT852013:ACT852018 SX852013:SX852018 JB852013:JB852018 WVN786477:WVN786482 WLR786477:WLR786482 WBV786477:WBV786482 VRZ786477:VRZ786482 VID786477:VID786482 UYH786477:UYH786482 UOL786477:UOL786482 UEP786477:UEP786482 TUT786477:TUT786482 TKX786477:TKX786482 TBB786477:TBB786482 SRF786477:SRF786482 SHJ786477:SHJ786482 RXN786477:RXN786482 RNR786477:RNR786482 RDV786477:RDV786482 QTZ786477:QTZ786482 QKD786477:QKD786482 QAH786477:QAH786482 PQL786477:PQL786482 PGP786477:PGP786482 OWT786477:OWT786482 OMX786477:OMX786482 ODB786477:ODB786482 NTF786477:NTF786482 NJJ786477:NJJ786482 MZN786477:MZN786482 MPR786477:MPR786482 MFV786477:MFV786482 LVZ786477:LVZ786482 LMD786477:LMD786482 LCH786477:LCH786482 KSL786477:KSL786482 KIP786477:KIP786482 JYT786477:JYT786482 JOX786477:JOX786482 JFB786477:JFB786482 IVF786477:IVF786482 ILJ786477:ILJ786482 IBN786477:IBN786482 HRR786477:HRR786482 HHV786477:HHV786482 GXZ786477:GXZ786482 GOD786477:GOD786482 GEH786477:GEH786482 FUL786477:FUL786482 FKP786477:FKP786482 FAT786477:FAT786482 EQX786477:EQX786482 EHB786477:EHB786482 DXF786477:DXF786482 DNJ786477:DNJ786482 DDN786477:DDN786482 CTR786477:CTR786482 CJV786477:CJV786482 BZZ786477:BZZ786482 BQD786477:BQD786482 BGH786477:BGH786482 AWL786477:AWL786482 AMP786477:AMP786482 ACT786477:ACT786482 SX786477:SX786482 JB786477:JB786482 WVN720941:WVN720946 WLR720941:WLR720946 WBV720941:WBV720946 VRZ720941:VRZ720946 VID720941:VID720946 UYH720941:UYH720946 UOL720941:UOL720946 UEP720941:UEP720946 TUT720941:TUT720946 TKX720941:TKX720946 TBB720941:TBB720946 SRF720941:SRF720946 SHJ720941:SHJ720946 RXN720941:RXN720946 RNR720941:RNR720946 RDV720941:RDV720946 QTZ720941:QTZ720946 QKD720941:QKD720946 QAH720941:QAH720946 PQL720941:PQL720946 PGP720941:PGP720946 OWT720941:OWT720946 OMX720941:OMX720946 ODB720941:ODB720946 NTF720941:NTF720946 NJJ720941:NJJ720946 MZN720941:MZN720946 MPR720941:MPR720946 MFV720941:MFV720946 LVZ720941:LVZ720946 LMD720941:LMD720946 LCH720941:LCH720946 KSL720941:KSL720946 KIP720941:KIP720946 JYT720941:JYT720946 JOX720941:JOX720946 JFB720941:JFB720946 IVF720941:IVF720946 ILJ720941:ILJ720946 IBN720941:IBN720946 HRR720941:HRR720946 HHV720941:HHV720946 GXZ720941:GXZ720946 GOD720941:GOD720946 GEH720941:GEH720946 FUL720941:FUL720946 FKP720941:FKP720946 FAT720941:FAT720946 EQX720941:EQX720946 EHB720941:EHB720946 DXF720941:DXF720946 DNJ720941:DNJ720946 DDN720941:DDN720946 CTR720941:CTR720946 CJV720941:CJV720946 BZZ720941:BZZ720946 BQD720941:BQD720946 BGH720941:BGH720946 AWL720941:AWL720946 AMP720941:AMP720946 ACT720941:ACT720946 SX720941:SX720946 JB720941:JB720946 WVN655405:WVN655410 WLR655405:WLR655410 WBV655405:WBV655410 VRZ655405:VRZ655410 VID655405:VID655410 UYH655405:UYH655410 UOL655405:UOL655410 UEP655405:UEP655410 TUT655405:TUT655410 TKX655405:TKX655410 TBB655405:TBB655410 SRF655405:SRF655410 SHJ655405:SHJ655410 RXN655405:RXN655410 RNR655405:RNR655410 RDV655405:RDV655410 QTZ655405:QTZ655410 QKD655405:QKD655410 QAH655405:QAH655410 PQL655405:PQL655410 PGP655405:PGP655410 OWT655405:OWT655410 OMX655405:OMX655410 ODB655405:ODB655410 NTF655405:NTF655410 NJJ655405:NJJ655410 MZN655405:MZN655410 MPR655405:MPR655410 MFV655405:MFV655410 LVZ655405:LVZ655410 LMD655405:LMD655410 LCH655405:LCH655410 KSL655405:KSL655410 KIP655405:KIP655410 JYT655405:JYT655410 JOX655405:JOX655410 JFB655405:JFB655410 IVF655405:IVF655410 ILJ655405:ILJ655410 IBN655405:IBN655410 HRR655405:HRR655410 HHV655405:HHV655410 GXZ655405:GXZ655410 GOD655405:GOD655410 GEH655405:GEH655410 FUL655405:FUL655410 FKP655405:FKP655410 FAT655405:FAT655410 EQX655405:EQX655410 EHB655405:EHB655410 DXF655405:DXF655410 DNJ655405:DNJ655410 DDN655405:DDN655410 CTR655405:CTR655410 CJV655405:CJV655410 BZZ655405:BZZ655410 BQD655405:BQD655410 BGH655405:BGH655410 AWL655405:AWL655410 AMP655405:AMP655410 ACT655405:ACT655410 SX655405:SX655410 JB655405:JB655410 WVN589869:WVN589874 WLR589869:WLR589874 WBV589869:WBV589874 VRZ589869:VRZ589874 VID589869:VID589874 UYH589869:UYH589874 UOL589869:UOL589874 UEP589869:UEP589874 TUT589869:TUT589874 TKX589869:TKX589874 TBB589869:TBB589874 SRF589869:SRF589874 SHJ589869:SHJ589874 RXN589869:RXN589874 RNR589869:RNR589874 RDV589869:RDV589874 QTZ589869:QTZ589874 QKD589869:QKD589874 QAH589869:QAH589874 PQL589869:PQL589874 PGP589869:PGP589874 OWT589869:OWT589874 OMX589869:OMX589874 ODB589869:ODB589874 NTF589869:NTF589874 NJJ589869:NJJ589874 MZN589869:MZN589874 MPR589869:MPR589874 MFV589869:MFV589874 LVZ589869:LVZ589874 LMD589869:LMD589874 LCH589869:LCH589874 KSL589869:KSL589874 KIP589869:KIP589874 JYT589869:JYT589874 JOX589869:JOX589874 JFB589869:JFB589874 IVF589869:IVF589874 ILJ589869:ILJ589874 IBN589869:IBN589874 HRR589869:HRR589874 HHV589869:HHV589874 GXZ589869:GXZ589874 GOD589869:GOD589874 GEH589869:GEH589874 FUL589869:FUL589874 FKP589869:FKP589874 FAT589869:FAT589874 EQX589869:EQX589874 EHB589869:EHB589874 DXF589869:DXF589874 DNJ589869:DNJ589874 DDN589869:DDN589874 CTR589869:CTR589874 CJV589869:CJV589874 BZZ589869:BZZ589874 BQD589869:BQD589874 BGH589869:BGH589874 AWL589869:AWL589874 AMP589869:AMP589874 ACT589869:ACT589874 SX589869:SX589874 JB589869:JB589874 WVN524333:WVN524338 WLR524333:WLR524338 WBV524333:WBV524338 VRZ524333:VRZ524338 VID524333:VID524338 UYH524333:UYH524338 UOL524333:UOL524338 UEP524333:UEP524338 TUT524333:TUT524338 TKX524333:TKX524338 TBB524333:TBB524338 SRF524333:SRF524338 SHJ524333:SHJ524338 RXN524333:RXN524338 RNR524333:RNR524338 RDV524333:RDV524338 QTZ524333:QTZ524338 QKD524333:QKD524338 QAH524333:QAH524338 PQL524333:PQL524338 PGP524333:PGP524338 OWT524333:OWT524338 OMX524333:OMX524338 ODB524333:ODB524338 NTF524333:NTF524338 NJJ524333:NJJ524338 MZN524333:MZN524338 MPR524333:MPR524338 MFV524333:MFV524338 LVZ524333:LVZ524338 LMD524333:LMD524338 LCH524333:LCH524338 KSL524333:KSL524338 KIP524333:KIP524338 JYT524333:JYT524338 JOX524333:JOX524338 JFB524333:JFB524338 IVF524333:IVF524338 ILJ524333:ILJ524338 IBN524333:IBN524338 HRR524333:HRR524338 HHV524333:HHV524338 GXZ524333:GXZ524338 GOD524333:GOD524338 GEH524333:GEH524338 FUL524333:FUL524338 FKP524333:FKP524338 FAT524333:FAT524338 EQX524333:EQX524338 EHB524333:EHB524338 DXF524333:DXF524338 DNJ524333:DNJ524338 DDN524333:DDN524338 CTR524333:CTR524338 CJV524333:CJV524338 BZZ524333:BZZ524338 BQD524333:BQD524338 BGH524333:BGH524338 AWL524333:AWL524338 AMP524333:AMP524338 ACT524333:ACT524338 SX524333:SX524338 JB524333:JB524338 WVN458797:WVN458802 WLR458797:WLR458802 WBV458797:WBV458802 VRZ458797:VRZ458802 VID458797:VID458802 UYH458797:UYH458802 UOL458797:UOL458802 UEP458797:UEP458802 TUT458797:TUT458802 TKX458797:TKX458802 TBB458797:TBB458802 SRF458797:SRF458802 SHJ458797:SHJ458802 RXN458797:RXN458802 RNR458797:RNR458802 RDV458797:RDV458802 QTZ458797:QTZ458802 QKD458797:QKD458802 QAH458797:QAH458802 PQL458797:PQL458802 PGP458797:PGP458802 OWT458797:OWT458802 OMX458797:OMX458802 ODB458797:ODB458802 NTF458797:NTF458802 NJJ458797:NJJ458802 MZN458797:MZN458802 MPR458797:MPR458802 MFV458797:MFV458802 LVZ458797:LVZ458802 LMD458797:LMD458802 LCH458797:LCH458802 KSL458797:KSL458802 KIP458797:KIP458802 JYT458797:JYT458802 JOX458797:JOX458802 JFB458797:JFB458802 IVF458797:IVF458802 ILJ458797:ILJ458802 IBN458797:IBN458802 HRR458797:HRR458802 HHV458797:HHV458802 GXZ458797:GXZ458802 GOD458797:GOD458802 GEH458797:GEH458802 FUL458797:FUL458802 FKP458797:FKP458802 FAT458797:FAT458802 EQX458797:EQX458802 EHB458797:EHB458802 DXF458797:DXF458802 DNJ458797:DNJ458802 DDN458797:DDN458802 CTR458797:CTR458802 CJV458797:CJV458802 BZZ458797:BZZ458802 BQD458797:BQD458802 BGH458797:BGH458802 AWL458797:AWL458802 AMP458797:AMP458802 ACT458797:ACT458802 SX458797:SX458802 JB458797:JB458802 WVN393261:WVN393266 WLR393261:WLR393266 WBV393261:WBV393266 VRZ393261:VRZ393266 VID393261:VID393266 UYH393261:UYH393266 UOL393261:UOL393266 UEP393261:UEP393266 TUT393261:TUT393266 TKX393261:TKX393266 TBB393261:TBB393266 SRF393261:SRF393266 SHJ393261:SHJ393266 RXN393261:RXN393266 RNR393261:RNR393266 RDV393261:RDV393266 QTZ393261:QTZ393266 QKD393261:QKD393266 QAH393261:QAH393266 PQL393261:PQL393266 PGP393261:PGP393266 OWT393261:OWT393266 OMX393261:OMX393266 ODB393261:ODB393266 NTF393261:NTF393266 NJJ393261:NJJ393266 MZN393261:MZN393266 MPR393261:MPR393266 MFV393261:MFV393266 LVZ393261:LVZ393266 LMD393261:LMD393266 LCH393261:LCH393266 KSL393261:KSL393266 KIP393261:KIP393266 JYT393261:JYT393266 JOX393261:JOX393266 JFB393261:JFB393266 IVF393261:IVF393266 ILJ393261:ILJ393266 IBN393261:IBN393266 HRR393261:HRR393266 HHV393261:HHV393266 GXZ393261:GXZ393266 GOD393261:GOD393266 GEH393261:GEH393266 FUL393261:FUL393266 FKP393261:FKP393266 FAT393261:FAT393266 EQX393261:EQX393266 EHB393261:EHB393266 DXF393261:DXF393266 DNJ393261:DNJ393266 DDN393261:DDN393266 CTR393261:CTR393266 CJV393261:CJV393266 BZZ393261:BZZ393266 BQD393261:BQD393266 BGH393261:BGH393266 AWL393261:AWL393266 AMP393261:AMP393266 ACT393261:ACT393266 SX393261:SX393266 JB393261:JB393266 WVN327725:WVN327730 WLR327725:WLR327730 WBV327725:WBV327730 VRZ327725:VRZ327730 VID327725:VID327730 UYH327725:UYH327730 UOL327725:UOL327730 UEP327725:UEP327730 TUT327725:TUT327730 TKX327725:TKX327730 TBB327725:TBB327730 SRF327725:SRF327730 SHJ327725:SHJ327730 RXN327725:RXN327730 RNR327725:RNR327730 RDV327725:RDV327730 QTZ327725:QTZ327730 QKD327725:QKD327730 QAH327725:QAH327730 PQL327725:PQL327730 PGP327725:PGP327730 OWT327725:OWT327730 OMX327725:OMX327730 ODB327725:ODB327730 NTF327725:NTF327730 NJJ327725:NJJ327730 MZN327725:MZN327730 MPR327725:MPR327730 MFV327725:MFV327730 LVZ327725:LVZ327730 LMD327725:LMD327730 LCH327725:LCH327730 KSL327725:KSL327730 KIP327725:KIP327730 JYT327725:JYT327730 JOX327725:JOX327730 JFB327725:JFB327730 IVF327725:IVF327730 ILJ327725:ILJ327730 IBN327725:IBN327730 HRR327725:HRR327730 HHV327725:HHV327730 GXZ327725:GXZ327730 GOD327725:GOD327730 GEH327725:GEH327730 FUL327725:FUL327730 FKP327725:FKP327730 FAT327725:FAT327730 EQX327725:EQX327730 EHB327725:EHB327730 DXF327725:DXF327730 DNJ327725:DNJ327730 DDN327725:DDN327730 CTR327725:CTR327730 CJV327725:CJV327730 BZZ327725:BZZ327730 BQD327725:BQD327730 BGH327725:BGH327730 AWL327725:AWL327730 AMP327725:AMP327730 ACT327725:ACT327730 SX327725:SX327730 JB327725:JB327730 WVN262189:WVN262194 WLR262189:WLR262194 WBV262189:WBV262194 VRZ262189:VRZ262194 VID262189:VID262194 UYH262189:UYH262194 UOL262189:UOL262194 UEP262189:UEP262194 TUT262189:TUT262194 TKX262189:TKX262194 TBB262189:TBB262194 SRF262189:SRF262194 SHJ262189:SHJ262194 RXN262189:RXN262194 RNR262189:RNR262194 RDV262189:RDV262194 QTZ262189:QTZ262194 QKD262189:QKD262194 QAH262189:QAH262194 PQL262189:PQL262194 PGP262189:PGP262194 OWT262189:OWT262194 OMX262189:OMX262194 ODB262189:ODB262194 NTF262189:NTF262194 NJJ262189:NJJ262194 MZN262189:MZN262194 MPR262189:MPR262194 MFV262189:MFV262194 LVZ262189:LVZ262194 LMD262189:LMD262194 LCH262189:LCH262194 KSL262189:KSL262194 KIP262189:KIP262194 JYT262189:JYT262194 JOX262189:JOX262194 JFB262189:JFB262194 IVF262189:IVF262194 ILJ262189:ILJ262194 IBN262189:IBN262194 HRR262189:HRR262194 HHV262189:HHV262194 GXZ262189:GXZ262194 GOD262189:GOD262194 GEH262189:GEH262194 FUL262189:FUL262194 FKP262189:FKP262194 FAT262189:FAT262194 EQX262189:EQX262194 EHB262189:EHB262194 DXF262189:DXF262194 DNJ262189:DNJ262194 DDN262189:DDN262194 CTR262189:CTR262194 CJV262189:CJV262194 BZZ262189:BZZ262194 BQD262189:BQD262194 BGH262189:BGH262194 AWL262189:AWL262194 AMP262189:AMP262194 ACT262189:ACT262194 SX262189:SX262194 JB262189:JB262194 WVN196653:WVN196658 WLR196653:WLR196658 WBV196653:WBV196658 VRZ196653:VRZ196658 VID196653:VID196658 UYH196653:UYH196658 UOL196653:UOL196658 UEP196653:UEP196658 TUT196653:TUT196658 TKX196653:TKX196658 TBB196653:TBB196658 SRF196653:SRF196658 SHJ196653:SHJ196658 RXN196653:RXN196658 RNR196653:RNR196658 RDV196653:RDV196658 QTZ196653:QTZ196658 QKD196653:QKD196658 QAH196653:QAH196658 PQL196653:PQL196658 PGP196653:PGP196658 OWT196653:OWT196658 OMX196653:OMX196658 ODB196653:ODB196658 NTF196653:NTF196658 NJJ196653:NJJ196658 MZN196653:MZN196658 MPR196653:MPR196658 MFV196653:MFV196658 LVZ196653:LVZ196658 LMD196653:LMD196658 LCH196653:LCH196658 KSL196653:KSL196658 KIP196653:KIP196658 JYT196653:JYT196658 JOX196653:JOX196658 JFB196653:JFB196658 IVF196653:IVF196658 ILJ196653:ILJ196658 IBN196653:IBN196658 HRR196653:HRR196658 HHV196653:HHV196658 GXZ196653:GXZ196658 GOD196653:GOD196658 GEH196653:GEH196658 FUL196653:FUL196658 FKP196653:FKP196658 FAT196653:FAT196658 EQX196653:EQX196658 EHB196653:EHB196658 DXF196653:DXF196658 DNJ196653:DNJ196658 DDN196653:DDN196658 CTR196653:CTR196658 CJV196653:CJV196658 BZZ196653:BZZ196658 BQD196653:BQD196658 BGH196653:BGH196658 AWL196653:AWL196658 AMP196653:AMP196658 ACT196653:ACT196658 SX196653:SX196658 JB196653:JB196658 WVN131117:WVN131122 WLR131117:WLR131122 WBV131117:WBV131122 VRZ131117:VRZ131122 VID131117:VID131122 UYH131117:UYH131122 UOL131117:UOL131122 UEP131117:UEP131122 TUT131117:TUT131122 TKX131117:TKX131122 TBB131117:TBB131122 SRF131117:SRF131122 SHJ131117:SHJ131122 RXN131117:RXN131122 RNR131117:RNR131122 RDV131117:RDV131122 QTZ131117:QTZ131122 QKD131117:QKD131122 QAH131117:QAH131122 PQL131117:PQL131122 PGP131117:PGP131122 OWT131117:OWT131122 OMX131117:OMX131122 ODB131117:ODB131122 NTF131117:NTF131122 NJJ131117:NJJ131122 MZN131117:MZN131122 MPR131117:MPR131122 MFV131117:MFV131122 LVZ131117:LVZ131122 LMD131117:LMD131122 LCH131117:LCH131122 KSL131117:KSL131122 KIP131117:KIP131122 JYT131117:JYT131122 JOX131117:JOX131122 JFB131117:JFB131122 IVF131117:IVF131122 ILJ131117:ILJ131122 IBN131117:IBN131122 HRR131117:HRR131122 HHV131117:HHV131122 GXZ131117:GXZ131122 GOD131117:GOD131122 GEH131117:GEH131122 FUL131117:FUL131122 FKP131117:FKP131122 FAT131117:FAT131122 EQX131117:EQX131122 EHB131117:EHB131122 DXF131117:DXF131122 DNJ131117:DNJ131122 DDN131117:DDN131122 CTR131117:CTR131122 CJV131117:CJV131122 BZZ131117:BZZ131122 BQD131117:BQD131122 BGH131117:BGH131122 AWL131117:AWL131122 AMP131117:AMP131122 ACT131117:ACT131122 SX131117:SX131122 JB131117:JB131122 WVN65581:WVN65586 WLR65581:WLR65586 WBV65581:WBV65586 VRZ65581:VRZ65586 VID65581:VID65586 UYH65581:UYH65586 UOL65581:UOL65586 UEP65581:UEP65586 TUT65581:TUT65586 TKX65581:TKX65586 TBB65581:TBB65586 SRF65581:SRF65586 SHJ65581:SHJ65586 RXN65581:RXN65586 RNR65581:RNR65586 RDV65581:RDV65586 QTZ65581:QTZ65586 QKD65581:QKD65586 QAH65581:QAH65586 PQL65581:PQL65586 PGP65581:PGP65586 OWT65581:OWT65586 OMX65581:OMX65586 ODB65581:ODB65586 NTF65581:NTF65586 NJJ65581:NJJ65586 MZN65581:MZN65586 MPR65581:MPR65586 MFV65581:MFV65586 LVZ65581:LVZ65586 LMD65581:LMD65586 LCH65581:LCH65586 KSL65581:KSL65586 KIP65581:KIP65586 JYT65581:JYT65586 JOX65581:JOX65586 JFB65581:JFB65586 IVF65581:IVF65586 ILJ65581:ILJ65586 IBN65581:IBN65586 HRR65581:HRR65586 HHV65581:HHV65586 GXZ65581:GXZ65586 GOD65581:GOD65586 GEH65581:GEH65586 FUL65581:FUL65586 FKP65581:FKP65586 FAT65581:FAT65586 EQX65581:EQX65586 EHB65581:EHB65586 DXF65581:DXF65586 DNJ65581:DNJ65586 DDN65581:DDN65586 CTR65581:CTR65586 CJV65581:CJV65586 BZZ65581:BZZ65586 BQD65581:BQD65586 BGH65581:BGH65586 AWL65581:AWL65586 AMP65581:AMP65586 ACT65581:ACT65586 SX65581:SX65586 JB65581:JB65586 WVN41:WVN49 WLR41:WLR49 WBV41:WBV49 VRZ41:VRZ49 VID41:VID49 UYH41:UYH49 UOL41:UOL49 UEP41:UEP49 TUT41:TUT49 TKX41:TKX49 TBB41:TBB49 SRF41:SRF49 SHJ41:SHJ49 RXN41:RXN49 RNR41:RNR49 RDV41:RDV49 QTZ41:QTZ49 QKD41:QKD49 QAH41:QAH49 PQL41:PQL49 PGP41:PGP49 OWT41:OWT49 OMX41:OMX49 ODB41:ODB49 NTF41:NTF49 NJJ41:NJJ49 MZN41:MZN49 MPR41:MPR49 MFV41:MFV49 LVZ41:LVZ49 LMD41:LMD49 LCH41:LCH49 KSL41:KSL49 KIP41:KIP49 JYT41:JYT49 JOX41:JOX49 JFB41:JFB49 IVF41:IVF49 ILJ41:ILJ49 IBN41:IBN49 HRR41:HRR49 HHV41:HHV49 GXZ41:GXZ49 GOD41:GOD49 GEH41:GEH49 FUL41:FUL49 FKP41:FKP49 FAT41:FAT49 EQX41:EQX49 EHB41:EHB49 DXF41:DXF49 DNJ41:DNJ49 DDN41:DDN49 CTR41:CTR49 CJV41:CJV49 BZZ41:BZZ49 BQD41:BQD49 BGH41:BGH49 AWL41:AWL49 AMP41:AMP49 ACT41:ACT49 SX41:SX49 JB41:JB49 WVN983056:WVN983061 WLR983056:WLR983061 WBV983056:WBV983061 VRZ983056:VRZ983061 VID983056:VID983061 UYH983056:UYH983061 UOL983056:UOL983061 UEP983056:UEP983061 TUT983056:TUT983061 TKX983056:TKX983061 TBB983056:TBB983061 SRF983056:SRF983061 SHJ983056:SHJ983061 RXN983056:RXN983061 RNR983056:RNR983061 RDV983056:RDV983061 QTZ983056:QTZ983061 QKD983056:QKD983061 QAH983056:QAH983061 PQL983056:PQL983061 PGP983056:PGP983061 OWT983056:OWT983061 OMX983056:OMX983061 ODB983056:ODB983061 NTF983056:NTF983061 NJJ983056:NJJ983061 MZN983056:MZN983061 MPR983056:MPR983061 MFV983056:MFV983061 LVZ983056:LVZ983061 LMD983056:LMD983061 LCH983056:LCH983061 KSL983056:KSL983061 KIP983056:KIP983061 JYT983056:JYT983061 JOX983056:JOX983061 JFB983056:JFB983061 IVF983056:IVF983061 ILJ983056:ILJ983061 IBN983056:IBN983061 HRR983056:HRR983061 HHV983056:HHV983061 GXZ983056:GXZ983061 GOD983056:GOD983061 GEH983056:GEH983061 FUL983056:FUL983061 FKP983056:FKP983061 FAT983056:FAT983061 EQX983056:EQX983061 EHB983056:EHB983061 DXF983056:DXF983061 DNJ983056:DNJ983061 DDN983056:DDN983061 CTR983056:CTR983061 CJV983056:CJV983061 BZZ983056:BZZ983061 BQD983056:BQD983061 BGH983056:BGH983061 AWL983056:AWL983061 AMP983056:AMP983061 ACT983056:ACT983061 SX983056:SX983061 JB983056:JB983061 WVN917520:WVN917525 WLR917520:WLR917525 WBV917520:WBV917525 VRZ917520:VRZ917525 VID917520:VID917525 UYH917520:UYH917525 UOL917520:UOL917525 UEP917520:UEP917525 TUT917520:TUT917525 TKX917520:TKX917525 TBB917520:TBB917525 SRF917520:SRF917525 SHJ917520:SHJ917525 RXN917520:RXN917525 RNR917520:RNR917525 RDV917520:RDV917525 QTZ917520:QTZ917525 QKD917520:QKD917525 QAH917520:QAH917525 PQL917520:PQL917525 PGP917520:PGP917525 OWT917520:OWT917525 OMX917520:OMX917525 ODB917520:ODB917525 NTF917520:NTF917525 NJJ917520:NJJ917525 MZN917520:MZN917525 MPR917520:MPR917525 MFV917520:MFV917525 LVZ917520:LVZ917525 LMD917520:LMD917525 LCH917520:LCH917525 KSL917520:KSL917525 KIP917520:KIP917525 JYT917520:JYT917525 JOX917520:JOX917525 JFB917520:JFB917525 IVF917520:IVF917525 ILJ917520:ILJ917525 IBN917520:IBN917525 HRR917520:HRR917525 HHV917520:HHV917525 GXZ917520:GXZ917525 GOD917520:GOD917525 GEH917520:GEH917525 FUL917520:FUL917525 FKP917520:FKP917525 FAT917520:FAT917525 EQX917520:EQX917525 EHB917520:EHB917525 DXF917520:DXF917525 DNJ917520:DNJ917525 DDN917520:DDN917525 CTR917520:CTR917525 CJV917520:CJV917525 BZZ917520:BZZ917525 BQD917520:BQD917525 BGH917520:BGH917525 AWL917520:AWL917525 AMP917520:AMP917525 ACT917520:ACT917525 SX917520:SX917525 JB917520:JB917525 WVN851984:WVN851989 WLR851984:WLR851989 WBV851984:WBV851989 VRZ851984:VRZ851989 VID851984:VID851989 UYH851984:UYH851989 UOL851984:UOL851989 UEP851984:UEP851989 TUT851984:TUT851989 TKX851984:TKX851989 TBB851984:TBB851989 SRF851984:SRF851989 SHJ851984:SHJ851989 RXN851984:RXN851989 RNR851984:RNR851989 RDV851984:RDV851989 QTZ851984:QTZ851989 QKD851984:QKD851989 QAH851984:QAH851989 PQL851984:PQL851989 PGP851984:PGP851989 OWT851984:OWT851989 OMX851984:OMX851989 ODB851984:ODB851989 NTF851984:NTF851989 NJJ851984:NJJ851989 MZN851984:MZN851989 MPR851984:MPR851989 MFV851984:MFV851989 LVZ851984:LVZ851989 LMD851984:LMD851989 LCH851984:LCH851989 KSL851984:KSL851989 KIP851984:KIP851989 JYT851984:JYT851989 JOX851984:JOX851989 JFB851984:JFB851989 IVF851984:IVF851989 ILJ851984:ILJ851989 IBN851984:IBN851989 HRR851984:HRR851989 HHV851984:HHV851989 GXZ851984:GXZ851989 GOD851984:GOD851989 GEH851984:GEH851989 FUL851984:FUL851989 FKP851984:FKP851989 FAT851984:FAT851989 EQX851984:EQX851989 EHB851984:EHB851989 DXF851984:DXF851989 DNJ851984:DNJ851989 DDN851984:DDN851989 CTR851984:CTR851989 CJV851984:CJV851989 BZZ851984:BZZ851989 BQD851984:BQD851989 BGH851984:BGH851989 AWL851984:AWL851989 AMP851984:AMP851989 ACT851984:ACT851989 SX851984:SX851989 JB851984:JB851989 WVN786448:WVN786453 WLR786448:WLR786453 WBV786448:WBV786453 VRZ786448:VRZ786453 VID786448:VID786453 UYH786448:UYH786453 UOL786448:UOL786453 UEP786448:UEP786453 TUT786448:TUT786453 TKX786448:TKX786453 TBB786448:TBB786453 SRF786448:SRF786453 SHJ786448:SHJ786453 RXN786448:RXN786453 RNR786448:RNR786453 RDV786448:RDV786453 QTZ786448:QTZ786453 QKD786448:QKD786453 QAH786448:QAH786453 PQL786448:PQL786453 PGP786448:PGP786453 OWT786448:OWT786453 OMX786448:OMX786453 ODB786448:ODB786453 NTF786448:NTF786453 NJJ786448:NJJ786453 MZN786448:MZN786453 MPR786448:MPR786453 MFV786448:MFV786453 LVZ786448:LVZ786453 LMD786448:LMD786453 LCH786448:LCH786453 KSL786448:KSL786453 KIP786448:KIP786453 JYT786448:JYT786453 JOX786448:JOX786453 JFB786448:JFB786453 IVF786448:IVF786453 ILJ786448:ILJ786453 IBN786448:IBN786453 HRR786448:HRR786453 HHV786448:HHV786453 GXZ786448:GXZ786453 GOD786448:GOD786453 GEH786448:GEH786453 FUL786448:FUL786453 FKP786448:FKP786453 FAT786448:FAT786453 EQX786448:EQX786453 EHB786448:EHB786453 DXF786448:DXF786453 DNJ786448:DNJ786453 DDN786448:DDN786453 CTR786448:CTR786453 CJV786448:CJV786453 BZZ786448:BZZ786453 BQD786448:BQD786453 BGH786448:BGH786453 AWL786448:AWL786453 AMP786448:AMP786453 ACT786448:ACT786453 SX786448:SX786453 JB786448:JB786453 WVN720912:WVN720917 WLR720912:WLR720917 WBV720912:WBV720917 VRZ720912:VRZ720917 VID720912:VID720917 UYH720912:UYH720917 UOL720912:UOL720917 UEP720912:UEP720917 TUT720912:TUT720917 TKX720912:TKX720917 TBB720912:TBB720917 SRF720912:SRF720917 SHJ720912:SHJ720917 RXN720912:RXN720917 RNR720912:RNR720917 RDV720912:RDV720917 QTZ720912:QTZ720917 QKD720912:QKD720917 QAH720912:QAH720917 PQL720912:PQL720917 PGP720912:PGP720917 OWT720912:OWT720917 OMX720912:OMX720917 ODB720912:ODB720917 NTF720912:NTF720917 NJJ720912:NJJ720917 MZN720912:MZN720917 MPR720912:MPR720917 MFV720912:MFV720917 LVZ720912:LVZ720917 LMD720912:LMD720917 LCH720912:LCH720917 KSL720912:KSL720917 KIP720912:KIP720917 JYT720912:JYT720917 JOX720912:JOX720917 JFB720912:JFB720917 IVF720912:IVF720917 ILJ720912:ILJ720917 IBN720912:IBN720917 HRR720912:HRR720917 HHV720912:HHV720917 GXZ720912:GXZ720917 GOD720912:GOD720917 GEH720912:GEH720917 FUL720912:FUL720917 FKP720912:FKP720917 FAT720912:FAT720917 EQX720912:EQX720917 EHB720912:EHB720917 DXF720912:DXF720917 DNJ720912:DNJ720917 DDN720912:DDN720917 CTR720912:CTR720917 CJV720912:CJV720917 BZZ720912:BZZ720917 BQD720912:BQD720917 BGH720912:BGH720917 AWL720912:AWL720917 AMP720912:AMP720917 ACT720912:ACT720917 SX720912:SX720917 JB720912:JB720917 WVN655376:WVN655381 WLR655376:WLR655381 WBV655376:WBV655381 VRZ655376:VRZ655381 VID655376:VID655381 UYH655376:UYH655381 UOL655376:UOL655381 UEP655376:UEP655381 TUT655376:TUT655381 TKX655376:TKX655381 TBB655376:TBB655381 SRF655376:SRF655381 SHJ655376:SHJ655381 RXN655376:RXN655381 RNR655376:RNR655381 RDV655376:RDV655381 QTZ655376:QTZ655381 QKD655376:QKD655381 QAH655376:QAH655381 PQL655376:PQL655381 PGP655376:PGP655381 OWT655376:OWT655381 OMX655376:OMX655381 ODB655376:ODB655381 NTF655376:NTF655381 NJJ655376:NJJ655381 MZN655376:MZN655381 MPR655376:MPR655381 MFV655376:MFV655381 LVZ655376:LVZ655381 LMD655376:LMD655381 LCH655376:LCH655381 KSL655376:KSL655381 KIP655376:KIP655381 JYT655376:JYT655381 JOX655376:JOX655381 JFB655376:JFB655381 IVF655376:IVF655381 ILJ655376:ILJ655381 IBN655376:IBN655381 HRR655376:HRR655381 HHV655376:HHV655381 GXZ655376:GXZ655381 GOD655376:GOD655381 GEH655376:GEH655381 FUL655376:FUL655381 FKP655376:FKP655381 FAT655376:FAT655381 EQX655376:EQX655381 EHB655376:EHB655381 DXF655376:DXF655381 DNJ655376:DNJ655381 DDN655376:DDN655381 CTR655376:CTR655381 CJV655376:CJV655381 BZZ655376:BZZ655381 BQD655376:BQD655381 BGH655376:BGH655381 AWL655376:AWL655381 AMP655376:AMP655381 ACT655376:ACT655381 SX655376:SX655381 JB655376:JB655381 WVN589840:WVN589845 WLR589840:WLR589845 WBV589840:WBV589845 VRZ589840:VRZ589845 VID589840:VID589845 UYH589840:UYH589845 UOL589840:UOL589845 UEP589840:UEP589845 TUT589840:TUT589845 TKX589840:TKX589845 TBB589840:TBB589845 SRF589840:SRF589845 SHJ589840:SHJ589845 RXN589840:RXN589845 RNR589840:RNR589845 RDV589840:RDV589845 QTZ589840:QTZ589845 QKD589840:QKD589845 QAH589840:QAH589845 PQL589840:PQL589845 PGP589840:PGP589845 OWT589840:OWT589845 OMX589840:OMX589845 ODB589840:ODB589845 NTF589840:NTF589845 NJJ589840:NJJ589845 MZN589840:MZN589845 MPR589840:MPR589845 MFV589840:MFV589845 LVZ589840:LVZ589845 LMD589840:LMD589845 LCH589840:LCH589845 KSL589840:KSL589845 KIP589840:KIP589845 JYT589840:JYT589845 JOX589840:JOX589845 JFB589840:JFB589845 IVF589840:IVF589845 ILJ589840:ILJ589845 IBN589840:IBN589845 HRR589840:HRR589845 HHV589840:HHV589845 GXZ589840:GXZ589845 GOD589840:GOD589845 GEH589840:GEH589845 FUL589840:FUL589845 FKP589840:FKP589845 FAT589840:FAT589845 EQX589840:EQX589845 EHB589840:EHB589845 DXF589840:DXF589845 DNJ589840:DNJ589845 DDN589840:DDN589845 CTR589840:CTR589845 CJV589840:CJV589845 BZZ589840:BZZ589845 BQD589840:BQD589845 BGH589840:BGH589845 AWL589840:AWL589845 AMP589840:AMP589845 ACT589840:ACT589845 SX589840:SX589845 JB589840:JB589845 WVN524304:WVN524309 WLR524304:WLR524309 WBV524304:WBV524309 VRZ524304:VRZ524309 VID524304:VID524309 UYH524304:UYH524309 UOL524304:UOL524309 UEP524304:UEP524309 TUT524304:TUT524309 TKX524304:TKX524309 TBB524304:TBB524309 SRF524304:SRF524309 SHJ524304:SHJ524309 RXN524304:RXN524309 RNR524304:RNR524309 RDV524304:RDV524309 QTZ524304:QTZ524309 QKD524304:QKD524309 QAH524304:QAH524309 PQL524304:PQL524309 PGP524304:PGP524309 OWT524304:OWT524309 OMX524304:OMX524309 ODB524304:ODB524309 NTF524304:NTF524309 NJJ524304:NJJ524309 MZN524304:MZN524309 MPR524304:MPR524309 MFV524304:MFV524309 LVZ524304:LVZ524309 LMD524304:LMD524309 LCH524304:LCH524309 KSL524304:KSL524309 KIP524304:KIP524309 JYT524304:JYT524309 JOX524304:JOX524309 JFB524304:JFB524309 IVF524304:IVF524309 ILJ524304:ILJ524309 IBN524304:IBN524309 HRR524304:HRR524309 HHV524304:HHV524309 GXZ524304:GXZ524309 GOD524304:GOD524309 GEH524304:GEH524309 FUL524304:FUL524309 FKP524304:FKP524309 FAT524304:FAT524309 EQX524304:EQX524309 EHB524304:EHB524309 DXF524304:DXF524309 DNJ524304:DNJ524309 DDN524304:DDN524309 CTR524304:CTR524309 CJV524304:CJV524309 BZZ524304:BZZ524309 BQD524304:BQD524309 BGH524304:BGH524309 AWL524304:AWL524309 AMP524304:AMP524309 ACT524304:ACT524309 SX524304:SX524309 JB524304:JB524309 WVN458768:WVN458773 WLR458768:WLR458773 WBV458768:WBV458773 VRZ458768:VRZ458773 VID458768:VID458773 UYH458768:UYH458773 UOL458768:UOL458773 UEP458768:UEP458773 TUT458768:TUT458773 TKX458768:TKX458773 TBB458768:TBB458773 SRF458768:SRF458773 SHJ458768:SHJ458773 RXN458768:RXN458773 RNR458768:RNR458773 RDV458768:RDV458773 QTZ458768:QTZ458773 QKD458768:QKD458773 QAH458768:QAH458773 PQL458768:PQL458773 PGP458768:PGP458773 OWT458768:OWT458773 OMX458768:OMX458773 ODB458768:ODB458773 NTF458768:NTF458773 NJJ458768:NJJ458773 MZN458768:MZN458773 MPR458768:MPR458773 MFV458768:MFV458773 LVZ458768:LVZ458773 LMD458768:LMD458773 LCH458768:LCH458773 KSL458768:KSL458773 KIP458768:KIP458773 JYT458768:JYT458773 JOX458768:JOX458773 JFB458768:JFB458773 IVF458768:IVF458773 ILJ458768:ILJ458773 IBN458768:IBN458773 HRR458768:HRR458773 HHV458768:HHV458773 GXZ458768:GXZ458773 GOD458768:GOD458773 GEH458768:GEH458773 FUL458768:FUL458773 FKP458768:FKP458773 FAT458768:FAT458773 EQX458768:EQX458773 EHB458768:EHB458773 DXF458768:DXF458773 DNJ458768:DNJ458773 DDN458768:DDN458773 CTR458768:CTR458773 CJV458768:CJV458773 BZZ458768:BZZ458773 BQD458768:BQD458773 BGH458768:BGH458773 AWL458768:AWL458773 AMP458768:AMP458773 ACT458768:ACT458773 SX458768:SX458773 JB458768:JB458773 WVN393232:WVN393237 WLR393232:WLR393237 WBV393232:WBV393237 VRZ393232:VRZ393237 VID393232:VID393237 UYH393232:UYH393237 UOL393232:UOL393237 UEP393232:UEP393237 TUT393232:TUT393237 TKX393232:TKX393237 TBB393232:TBB393237 SRF393232:SRF393237 SHJ393232:SHJ393237 RXN393232:RXN393237 RNR393232:RNR393237 RDV393232:RDV393237 QTZ393232:QTZ393237 QKD393232:QKD393237 QAH393232:QAH393237 PQL393232:PQL393237 PGP393232:PGP393237 OWT393232:OWT393237 OMX393232:OMX393237 ODB393232:ODB393237 NTF393232:NTF393237 NJJ393232:NJJ393237 MZN393232:MZN393237 MPR393232:MPR393237 MFV393232:MFV393237 LVZ393232:LVZ393237 LMD393232:LMD393237 LCH393232:LCH393237 KSL393232:KSL393237 KIP393232:KIP393237 JYT393232:JYT393237 JOX393232:JOX393237 JFB393232:JFB393237 IVF393232:IVF393237 ILJ393232:ILJ393237 IBN393232:IBN393237 HRR393232:HRR393237 HHV393232:HHV393237 GXZ393232:GXZ393237 GOD393232:GOD393237 GEH393232:GEH393237 FUL393232:FUL393237 FKP393232:FKP393237 FAT393232:FAT393237 EQX393232:EQX393237 EHB393232:EHB393237 DXF393232:DXF393237 DNJ393232:DNJ393237 DDN393232:DDN393237 CTR393232:CTR393237 CJV393232:CJV393237 BZZ393232:BZZ393237 BQD393232:BQD393237 BGH393232:BGH393237 AWL393232:AWL393237 AMP393232:AMP393237 ACT393232:ACT393237 SX393232:SX393237 JB393232:JB393237 WVN327696:WVN327701 WLR327696:WLR327701 WBV327696:WBV327701 VRZ327696:VRZ327701 VID327696:VID327701 UYH327696:UYH327701 UOL327696:UOL327701 UEP327696:UEP327701 TUT327696:TUT327701 TKX327696:TKX327701 TBB327696:TBB327701 SRF327696:SRF327701 SHJ327696:SHJ327701 RXN327696:RXN327701 RNR327696:RNR327701 RDV327696:RDV327701 QTZ327696:QTZ327701 QKD327696:QKD327701 QAH327696:QAH327701 PQL327696:PQL327701 PGP327696:PGP327701 OWT327696:OWT327701 OMX327696:OMX327701 ODB327696:ODB327701 NTF327696:NTF327701 NJJ327696:NJJ327701 MZN327696:MZN327701 MPR327696:MPR327701 MFV327696:MFV327701 LVZ327696:LVZ327701 LMD327696:LMD327701 LCH327696:LCH327701 KSL327696:KSL327701 KIP327696:KIP327701 JYT327696:JYT327701 JOX327696:JOX327701 JFB327696:JFB327701 IVF327696:IVF327701 ILJ327696:ILJ327701 IBN327696:IBN327701 HRR327696:HRR327701 HHV327696:HHV327701 GXZ327696:GXZ327701 GOD327696:GOD327701 GEH327696:GEH327701 FUL327696:FUL327701 FKP327696:FKP327701 FAT327696:FAT327701 EQX327696:EQX327701 EHB327696:EHB327701 DXF327696:DXF327701 DNJ327696:DNJ327701 DDN327696:DDN327701 CTR327696:CTR327701 CJV327696:CJV327701 BZZ327696:BZZ327701 BQD327696:BQD327701 BGH327696:BGH327701 AWL327696:AWL327701 AMP327696:AMP327701 ACT327696:ACT327701 SX327696:SX327701 JB327696:JB327701 WVN262160:WVN262165 WLR262160:WLR262165 WBV262160:WBV262165 VRZ262160:VRZ262165 VID262160:VID262165 UYH262160:UYH262165 UOL262160:UOL262165 UEP262160:UEP262165 TUT262160:TUT262165 TKX262160:TKX262165 TBB262160:TBB262165 SRF262160:SRF262165 SHJ262160:SHJ262165 RXN262160:RXN262165 RNR262160:RNR262165 RDV262160:RDV262165 QTZ262160:QTZ262165 QKD262160:QKD262165 QAH262160:QAH262165 PQL262160:PQL262165 PGP262160:PGP262165 OWT262160:OWT262165 OMX262160:OMX262165 ODB262160:ODB262165 NTF262160:NTF262165 NJJ262160:NJJ262165 MZN262160:MZN262165 MPR262160:MPR262165 MFV262160:MFV262165 LVZ262160:LVZ262165 LMD262160:LMD262165 LCH262160:LCH262165 KSL262160:KSL262165 KIP262160:KIP262165 JYT262160:JYT262165 JOX262160:JOX262165 JFB262160:JFB262165 IVF262160:IVF262165 ILJ262160:ILJ262165 IBN262160:IBN262165 HRR262160:HRR262165 HHV262160:HHV262165 GXZ262160:GXZ262165 GOD262160:GOD262165 GEH262160:GEH262165 FUL262160:FUL262165 FKP262160:FKP262165 FAT262160:FAT262165 EQX262160:EQX262165 EHB262160:EHB262165 DXF262160:DXF262165 DNJ262160:DNJ262165 DDN262160:DDN262165 CTR262160:CTR262165 CJV262160:CJV262165 BZZ262160:BZZ262165 BQD262160:BQD262165 BGH262160:BGH262165 AWL262160:AWL262165 AMP262160:AMP262165 ACT262160:ACT262165 SX262160:SX262165 JB262160:JB262165 WVN196624:WVN196629 WLR196624:WLR196629 WBV196624:WBV196629 VRZ196624:VRZ196629 VID196624:VID196629 UYH196624:UYH196629 UOL196624:UOL196629 UEP196624:UEP196629 TUT196624:TUT196629 TKX196624:TKX196629 TBB196624:TBB196629 SRF196624:SRF196629 SHJ196624:SHJ196629 RXN196624:RXN196629 RNR196624:RNR196629 RDV196624:RDV196629 QTZ196624:QTZ196629 QKD196624:QKD196629 QAH196624:QAH196629 PQL196624:PQL196629 PGP196624:PGP196629 OWT196624:OWT196629 OMX196624:OMX196629 ODB196624:ODB196629 NTF196624:NTF196629 NJJ196624:NJJ196629 MZN196624:MZN196629 MPR196624:MPR196629 MFV196624:MFV196629 LVZ196624:LVZ196629 LMD196624:LMD196629 LCH196624:LCH196629 KSL196624:KSL196629 KIP196624:KIP196629 JYT196624:JYT196629 JOX196624:JOX196629 JFB196624:JFB196629 IVF196624:IVF196629 ILJ196624:ILJ196629 IBN196624:IBN196629 HRR196624:HRR196629 HHV196624:HHV196629 GXZ196624:GXZ196629 GOD196624:GOD196629 GEH196624:GEH196629 FUL196624:FUL196629 FKP196624:FKP196629 FAT196624:FAT196629 EQX196624:EQX196629 EHB196624:EHB196629 DXF196624:DXF196629 DNJ196624:DNJ196629 DDN196624:DDN196629 CTR196624:CTR196629 CJV196624:CJV196629 BZZ196624:BZZ196629 BQD196624:BQD196629 BGH196624:BGH196629 AWL196624:AWL196629 AMP196624:AMP196629 ACT196624:ACT196629 SX196624:SX196629 JB196624:JB196629 WVN131088:WVN131093 WLR131088:WLR131093 WBV131088:WBV131093 VRZ131088:VRZ131093 VID131088:VID131093 UYH131088:UYH131093 UOL131088:UOL131093 UEP131088:UEP131093 TUT131088:TUT131093 TKX131088:TKX131093 TBB131088:TBB131093 SRF131088:SRF131093 SHJ131088:SHJ131093 RXN131088:RXN131093 RNR131088:RNR131093 RDV131088:RDV131093 QTZ131088:QTZ131093 QKD131088:QKD131093 QAH131088:QAH131093 PQL131088:PQL131093 PGP131088:PGP131093 OWT131088:OWT131093 OMX131088:OMX131093 ODB131088:ODB131093 NTF131088:NTF131093 NJJ131088:NJJ131093 MZN131088:MZN131093 MPR131088:MPR131093 MFV131088:MFV131093 LVZ131088:LVZ131093 LMD131088:LMD131093 LCH131088:LCH131093 KSL131088:KSL131093 KIP131088:KIP131093 JYT131088:JYT131093 JOX131088:JOX131093 JFB131088:JFB131093 IVF131088:IVF131093 ILJ131088:ILJ131093 IBN131088:IBN131093 HRR131088:HRR131093 HHV131088:HHV131093 GXZ131088:GXZ131093 GOD131088:GOD131093 GEH131088:GEH131093 FUL131088:FUL131093 FKP131088:FKP131093 FAT131088:FAT131093 EQX131088:EQX131093 EHB131088:EHB131093 DXF131088:DXF131093 DNJ131088:DNJ131093 DDN131088:DDN131093 CTR131088:CTR131093 CJV131088:CJV131093 BZZ131088:BZZ131093 BQD131088:BQD131093 BGH131088:BGH131093 AWL131088:AWL131093 AMP131088:AMP131093 ACT131088:ACT131093 SX131088:SX131093 JB131088:JB131093 WVN65552:WVN65557 WLR65552:WLR65557 WBV65552:WBV65557 VRZ65552:VRZ65557 VID65552:VID65557 UYH65552:UYH65557 UOL65552:UOL65557 UEP65552:UEP65557 TUT65552:TUT65557 TKX65552:TKX65557 TBB65552:TBB65557 SRF65552:SRF65557 SHJ65552:SHJ65557 RXN65552:RXN65557 RNR65552:RNR65557 RDV65552:RDV65557 QTZ65552:QTZ65557 QKD65552:QKD65557 QAH65552:QAH65557 PQL65552:PQL65557 PGP65552:PGP65557 OWT65552:OWT65557 OMX65552:OMX65557 ODB65552:ODB65557 NTF65552:NTF65557 NJJ65552:NJJ65557 MZN65552:MZN65557 MPR65552:MPR65557 MFV65552:MFV65557 LVZ65552:LVZ65557 LMD65552:LMD65557 LCH65552:LCH65557 KSL65552:KSL65557 KIP65552:KIP65557 JYT65552:JYT65557 JOX65552:JOX65557 JFB65552:JFB65557 IVF65552:IVF65557 ILJ65552:ILJ65557 IBN65552:IBN65557 HRR65552:HRR65557 HHV65552:HHV65557 GXZ65552:GXZ65557 GOD65552:GOD65557 GEH65552:GEH65557 FUL65552:FUL65557 FKP65552:FKP65557 FAT65552:FAT65557 EQX65552:EQX65557 EHB65552:EHB65557 DXF65552:DXF65557 DNJ65552:DNJ65557 DDN65552:DDN65557 CTR65552:CTR65557 CJV65552:CJV65557 BZZ65552:BZZ65557 BQD65552:BQD65557 BGH65552:BGH65557 AWL65552:AWL65557 AMP65552:AMP65557 ACT65552:ACT65557 SX65552:SX65557 JB65552:JB65557 WVN983049:WVN983054 WLR983049:WLR983054 WBV983049:WBV983054 VRZ983049:VRZ983054 VID983049:VID983054 UYH983049:UYH983054 UOL983049:UOL983054 UEP983049:UEP983054 TUT983049:TUT983054 TKX983049:TKX983054 TBB983049:TBB983054 SRF983049:SRF983054 SHJ983049:SHJ983054 RXN983049:RXN983054 RNR983049:RNR983054 RDV983049:RDV983054 QTZ983049:QTZ983054 QKD983049:QKD983054 QAH983049:QAH983054 PQL983049:PQL983054 PGP983049:PGP983054 OWT983049:OWT983054 OMX983049:OMX983054 ODB983049:ODB983054 NTF983049:NTF983054 NJJ983049:NJJ983054 MZN983049:MZN983054 MPR983049:MPR983054 MFV983049:MFV983054 LVZ983049:LVZ983054 LMD983049:LMD983054 LCH983049:LCH983054 KSL983049:KSL983054 KIP983049:KIP983054 JYT983049:JYT983054 JOX983049:JOX983054 JFB983049:JFB983054 IVF983049:IVF983054 ILJ983049:ILJ983054 IBN983049:IBN983054 HRR983049:HRR983054 HHV983049:HHV983054 GXZ983049:GXZ983054 GOD983049:GOD983054 GEH983049:GEH983054 FUL983049:FUL983054 FKP983049:FKP983054 FAT983049:FAT983054 EQX983049:EQX983054 EHB983049:EHB983054 DXF983049:DXF983054 DNJ983049:DNJ983054 DDN983049:DDN983054 CTR983049:CTR983054 CJV983049:CJV983054 BZZ983049:BZZ983054 BQD983049:BQD983054 BGH983049:BGH983054 AWL983049:AWL983054 AMP983049:AMP983054 ACT983049:ACT983054 SX983049:SX983054 JB983049:JB983054 WVN917513:WVN917518 WLR917513:WLR917518 WBV917513:WBV917518 VRZ917513:VRZ917518 VID917513:VID917518 UYH917513:UYH917518 UOL917513:UOL917518 UEP917513:UEP917518 TUT917513:TUT917518 TKX917513:TKX917518 TBB917513:TBB917518 SRF917513:SRF917518 SHJ917513:SHJ917518 RXN917513:RXN917518 RNR917513:RNR917518 RDV917513:RDV917518 QTZ917513:QTZ917518 QKD917513:QKD917518 QAH917513:QAH917518 PQL917513:PQL917518 PGP917513:PGP917518 OWT917513:OWT917518 OMX917513:OMX917518 ODB917513:ODB917518 NTF917513:NTF917518 NJJ917513:NJJ917518 MZN917513:MZN917518 MPR917513:MPR917518 MFV917513:MFV917518 LVZ917513:LVZ917518 LMD917513:LMD917518 LCH917513:LCH917518 KSL917513:KSL917518 KIP917513:KIP917518 JYT917513:JYT917518 JOX917513:JOX917518 JFB917513:JFB917518 IVF917513:IVF917518 ILJ917513:ILJ917518 IBN917513:IBN917518 HRR917513:HRR917518 HHV917513:HHV917518 GXZ917513:GXZ917518 GOD917513:GOD917518 GEH917513:GEH917518 FUL917513:FUL917518 FKP917513:FKP917518 FAT917513:FAT917518 EQX917513:EQX917518 EHB917513:EHB917518 DXF917513:DXF917518 DNJ917513:DNJ917518 DDN917513:DDN917518 CTR917513:CTR917518 CJV917513:CJV917518 BZZ917513:BZZ917518 BQD917513:BQD917518 BGH917513:BGH917518 AWL917513:AWL917518 AMP917513:AMP917518 ACT917513:ACT917518 SX917513:SX917518 JB917513:JB917518 WVN851977:WVN851982 WLR851977:WLR851982 WBV851977:WBV851982 VRZ851977:VRZ851982 VID851977:VID851982 UYH851977:UYH851982 UOL851977:UOL851982 UEP851977:UEP851982 TUT851977:TUT851982 TKX851977:TKX851982 TBB851977:TBB851982 SRF851977:SRF851982 SHJ851977:SHJ851982 RXN851977:RXN851982 RNR851977:RNR851982 RDV851977:RDV851982 QTZ851977:QTZ851982 QKD851977:QKD851982 QAH851977:QAH851982 PQL851977:PQL851982 PGP851977:PGP851982 OWT851977:OWT851982 OMX851977:OMX851982 ODB851977:ODB851982 NTF851977:NTF851982 NJJ851977:NJJ851982 MZN851977:MZN851982 MPR851977:MPR851982 MFV851977:MFV851982 LVZ851977:LVZ851982 LMD851977:LMD851982 LCH851977:LCH851982 KSL851977:KSL851982 KIP851977:KIP851982 JYT851977:JYT851982 JOX851977:JOX851982 JFB851977:JFB851982 IVF851977:IVF851982 ILJ851977:ILJ851982 IBN851977:IBN851982 HRR851977:HRR851982 HHV851977:HHV851982 GXZ851977:GXZ851982 GOD851977:GOD851982 GEH851977:GEH851982 FUL851977:FUL851982 FKP851977:FKP851982 FAT851977:FAT851982 EQX851977:EQX851982 EHB851977:EHB851982 DXF851977:DXF851982 DNJ851977:DNJ851982 DDN851977:DDN851982 CTR851977:CTR851982 CJV851977:CJV851982 BZZ851977:BZZ851982 BQD851977:BQD851982 BGH851977:BGH851982 AWL851977:AWL851982 AMP851977:AMP851982 ACT851977:ACT851982 SX851977:SX851982 JB851977:JB851982 WVN786441:WVN786446 WLR786441:WLR786446 WBV786441:WBV786446 VRZ786441:VRZ786446 VID786441:VID786446 UYH786441:UYH786446 UOL786441:UOL786446 UEP786441:UEP786446 TUT786441:TUT786446 TKX786441:TKX786446 TBB786441:TBB786446 SRF786441:SRF786446 SHJ786441:SHJ786446 RXN786441:RXN786446 RNR786441:RNR786446 RDV786441:RDV786446 QTZ786441:QTZ786446 QKD786441:QKD786446 QAH786441:QAH786446 PQL786441:PQL786446 PGP786441:PGP786446 OWT786441:OWT786446 OMX786441:OMX786446 ODB786441:ODB786446 NTF786441:NTF786446 NJJ786441:NJJ786446 MZN786441:MZN786446 MPR786441:MPR786446 MFV786441:MFV786446 LVZ786441:LVZ786446 LMD786441:LMD786446 LCH786441:LCH786446 KSL786441:KSL786446 KIP786441:KIP786446 JYT786441:JYT786446 JOX786441:JOX786446 JFB786441:JFB786446 IVF786441:IVF786446 ILJ786441:ILJ786446 IBN786441:IBN786446 HRR786441:HRR786446 HHV786441:HHV786446 GXZ786441:GXZ786446 GOD786441:GOD786446 GEH786441:GEH786446 FUL786441:FUL786446 FKP786441:FKP786446 FAT786441:FAT786446 EQX786441:EQX786446 EHB786441:EHB786446 DXF786441:DXF786446 DNJ786441:DNJ786446 DDN786441:DDN786446 CTR786441:CTR786446 CJV786441:CJV786446 BZZ786441:BZZ786446 BQD786441:BQD786446 BGH786441:BGH786446 AWL786441:AWL786446 AMP786441:AMP786446 ACT786441:ACT786446 SX786441:SX786446 JB786441:JB786446 WVN720905:WVN720910 WLR720905:WLR720910 WBV720905:WBV720910 VRZ720905:VRZ720910 VID720905:VID720910 UYH720905:UYH720910 UOL720905:UOL720910 UEP720905:UEP720910 TUT720905:TUT720910 TKX720905:TKX720910 TBB720905:TBB720910 SRF720905:SRF720910 SHJ720905:SHJ720910 RXN720905:RXN720910 RNR720905:RNR720910 RDV720905:RDV720910 QTZ720905:QTZ720910 QKD720905:QKD720910 QAH720905:QAH720910 PQL720905:PQL720910 PGP720905:PGP720910 OWT720905:OWT720910 OMX720905:OMX720910 ODB720905:ODB720910 NTF720905:NTF720910 NJJ720905:NJJ720910 MZN720905:MZN720910 MPR720905:MPR720910 MFV720905:MFV720910 LVZ720905:LVZ720910 LMD720905:LMD720910 LCH720905:LCH720910 KSL720905:KSL720910 KIP720905:KIP720910 JYT720905:JYT720910 JOX720905:JOX720910 JFB720905:JFB720910 IVF720905:IVF720910 ILJ720905:ILJ720910 IBN720905:IBN720910 HRR720905:HRR720910 HHV720905:HHV720910 GXZ720905:GXZ720910 GOD720905:GOD720910 GEH720905:GEH720910 FUL720905:FUL720910 FKP720905:FKP720910 FAT720905:FAT720910 EQX720905:EQX720910 EHB720905:EHB720910 DXF720905:DXF720910 DNJ720905:DNJ720910 DDN720905:DDN720910 CTR720905:CTR720910 CJV720905:CJV720910 BZZ720905:BZZ720910 BQD720905:BQD720910 BGH720905:BGH720910 AWL720905:AWL720910 AMP720905:AMP720910 ACT720905:ACT720910 SX720905:SX720910 JB720905:JB720910 WVN655369:WVN655374 WLR655369:WLR655374 WBV655369:WBV655374 VRZ655369:VRZ655374 VID655369:VID655374 UYH655369:UYH655374 UOL655369:UOL655374 UEP655369:UEP655374 TUT655369:TUT655374 TKX655369:TKX655374 TBB655369:TBB655374 SRF655369:SRF655374 SHJ655369:SHJ655374 RXN655369:RXN655374 RNR655369:RNR655374 RDV655369:RDV655374 QTZ655369:QTZ655374 QKD655369:QKD655374 QAH655369:QAH655374 PQL655369:PQL655374 PGP655369:PGP655374 OWT655369:OWT655374 OMX655369:OMX655374 ODB655369:ODB655374 NTF655369:NTF655374 NJJ655369:NJJ655374 MZN655369:MZN655374 MPR655369:MPR655374 MFV655369:MFV655374 LVZ655369:LVZ655374 LMD655369:LMD655374 LCH655369:LCH655374 KSL655369:KSL655374 KIP655369:KIP655374 JYT655369:JYT655374 JOX655369:JOX655374 JFB655369:JFB655374 IVF655369:IVF655374 ILJ655369:ILJ655374 IBN655369:IBN655374 HRR655369:HRR655374 HHV655369:HHV655374 GXZ655369:GXZ655374 GOD655369:GOD655374 GEH655369:GEH655374 FUL655369:FUL655374 FKP655369:FKP655374 FAT655369:FAT655374 EQX655369:EQX655374 EHB655369:EHB655374 DXF655369:DXF655374 DNJ655369:DNJ655374 DDN655369:DDN655374 CTR655369:CTR655374 CJV655369:CJV655374 BZZ655369:BZZ655374 BQD655369:BQD655374 BGH655369:BGH655374 AWL655369:AWL655374 AMP655369:AMP655374 ACT655369:ACT655374 SX655369:SX655374 JB655369:JB655374 WVN589833:WVN589838 WLR589833:WLR589838 WBV589833:WBV589838 VRZ589833:VRZ589838 VID589833:VID589838 UYH589833:UYH589838 UOL589833:UOL589838 UEP589833:UEP589838 TUT589833:TUT589838 TKX589833:TKX589838 TBB589833:TBB589838 SRF589833:SRF589838 SHJ589833:SHJ589838 RXN589833:RXN589838 RNR589833:RNR589838 RDV589833:RDV589838 QTZ589833:QTZ589838 QKD589833:QKD589838 QAH589833:QAH589838 PQL589833:PQL589838 PGP589833:PGP589838 OWT589833:OWT589838 OMX589833:OMX589838 ODB589833:ODB589838 NTF589833:NTF589838 NJJ589833:NJJ589838 MZN589833:MZN589838 MPR589833:MPR589838 MFV589833:MFV589838 LVZ589833:LVZ589838 LMD589833:LMD589838 LCH589833:LCH589838 KSL589833:KSL589838 KIP589833:KIP589838 JYT589833:JYT589838 JOX589833:JOX589838 JFB589833:JFB589838 IVF589833:IVF589838 ILJ589833:ILJ589838 IBN589833:IBN589838 HRR589833:HRR589838 HHV589833:HHV589838 GXZ589833:GXZ589838 GOD589833:GOD589838 GEH589833:GEH589838 FUL589833:FUL589838 FKP589833:FKP589838 FAT589833:FAT589838 EQX589833:EQX589838 EHB589833:EHB589838 DXF589833:DXF589838 DNJ589833:DNJ589838 DDN589833:DDN589838 CTR589833:CTR589838 CJV589833:CJV589838 BZZ589833:BZZ589838 BQD589833:BQD589838 BGH589833:BGH589838 AWL589833:AWL589838 AMP589833:AMP589838 ACT589833:ACT589838 SX589833:SX589838 JB589833:JB589838 WVN524297:WVN524302 WLR524297:WLR524302 WBV524297:WBV524302 VRZ524297:VRZ524302 VID524297:VID524302 UYH524297:UYH524302 UOL524297:UOL524302 UEP524297:UEP524302 TUT524297:TUT524302 TKX524297:TKX524302 TBB524297:TBB524302 SRF524297:SRF524302 SHJ524297:SHJ524302 RXN524297:RXN524302 RNR524297:RNR524302 RDV524297:RDV524302 QTZ524297:QTZ524302 QKD524297:QKD524302 QAH524297:QAH524302 PQL524297:PQL524302 PGP524297:PGP524302 OWT524297:OWT524302 OMX524297:OMX524302 ODB524297:ODB524302 NTF524297:NTF524302 NJJ524297:NJJ524302 MZN524297:MZN524302 MPR524297:MPR524302 MFV524297:MFV524302 LVZ524297:LVZ524302 LMD524297:LMD524302 LCH524297:LCH524302 KSL524297:KSL524302 KIP524297:KIP524302 JYT524297:JYT524302 JOX524297:JOX524302 JFB524297:JFB524302 IVF524297:IVF524302 ILJ524297:ILJ524302 IBN524297:IBN524302 HRR524297:HRR524302 HHV524297:HHV524302 GXZ524297:GXZ524302 GOD524297:GOD524302 GEH524297:GEH524302 FUL524297:FUL524302 FKP524297:FKP524302 FAT524297:FAT524302 EQX524297:EQX524302 EHB524297:EHB524302 DXF524297:DXF524302 DNJ524297:DNJ524302 DDN524297:DDN524302 CTR524297:CTR524302 CJV524297:CJV524302 BZZ524297:BZZ524302 BQD524297:BQD524302 BGH524297:BGH524302 AWL524297:AWL524302 AMP524297:AMP524302 ACT524297:ACT524302 SX524297:SX524302 JB524297:JB524302 WVN458761:WVN458766 WLR458761:WLR458766 WBV458761:WBV458766 VRZ458761:VRZ458766 VID458761:VID458766 UYH458761:UYH458766 UOL458761:UOL458766 UEP458761:UEP458766 TUT458761:TUT458766 TKX458761:TKX458766 TBB458761:TBB458766 SRF458761:SRF458766 SHJ458761:SHJ458766 RXN458761:RXN458766 RNR458761:RNR458766 RDV458761:RDV458766 QTZ458761:QTZ458766 QKD458761:QKD458766 QAH458761:QAH458766 PQL458761:PQL458766 PGP458761:PGP458766 OWT458761:OWT458766 OMX458761:OMX458766 ODB458761:ODB458766 NTF458761:NTF458766 NJJ458761:NJJ458766 MZN458761:MZN458766 MPR458761:MPR458766 MFV458761:MFV458766 LVZ458761:LVZ458766 LMD458761:LMD458766 LCH458761:LCH458766 KSL458761:KSL458766 KIP458761:KIP458766 JYT458761:JYT458766 JOX458761:JOX458766 JFB458761:JFB458766 IVF458761:IVF458766 ILJ458761:ILJ458766 IBN458761:IBN458766 HRR458761:HRR458766 HHV458761:HHV458766 GXZ458761:GXZ458766 GOD458761:GOD458766 GEH458761:GEH458766 FUL458761:FUL458766 FKP458761:FKP458766 FAT458761:FAT458766 EQX458761:EQX458766 EHB458761:EHB458766 DXF458761:DXF458766 DNJ458761:DNJ458766 DDN458761:DDN458766 CTR458761:CTR458766 CJV458761:CJV458766 BZZ458761:BZZ458766 BQD458761:BQD458766 BGH458761:BGH458766 AWL458761:AWL458766 AMP458761:AMP458766 ACT458761:ACT458766 SX458761:SX458766 JB458761:JB458766 WVN393225:WVN393230 WLR393225:WLR393230 WBV393225:WBV393230 VRZ393225:VRZ393230 VID393225:VID393230 UYH393225:UYH393230 UOL393225:UOL393230 UEP393225:UEP393230 TUT393225:TUT393230 TKX393225:TKX393230 TBB393225:TBB393230 SRF393225:SRF393230 SHJ393225:SHJ393230 RXN393225:RXN393230 RNR393225:RNR393230 RDV393225:RDV393230 QTZ393225:QTZ393230 QKD393225:QKD393230 QAH393225:QAH393230 PQL393225:PQL393230 PGP393225:PGP393230 OWT393225:OWT393230 OMX393225:OMX393230 ODB393225:ODB393230 NTF393225:NTF393230 NJJ393225:NJJ393230 MZN393225:MZN393230 MPR393225:MPR393230 MFV393225:MFV393230 LVZ393225:LVZ393230 LMD393225:LMD393230 LCH393225:LCH393230 KSL393225:KSL393230 KIP393225:KIP393230 JYT393225:JYT393230 JOX393225:JOX393230 JFB393225:JFB393230 IVF393225:IVF393230 ILJ393225:ILJ393230 IBN393225:IBN393230 HRR393225:HRR393230 HHV393225:HHV393230 GXZ393225:GXZ393230 GOD393225:GOD393230 GEH393225:GEH393230 FUL393225:FUL393230 FKP393225:FKP393230 FAT393225:FAT393230 EQX393225:EQX393230 EHB393225:EHB393230 DXF393225:DXF393230 DNJ393225:DNJ393230 DDN393225:DDN393230 CTR393225:CTR393230 CJV393225:CJV393230 BZZ393225:BZZ393230 BQD393225:BQD393230 BGH393225:BGH393230 AWL393225:AWL393230 AMP393225:AMP393230 ACT393225:ACT393230 SX393225:SX393230 JB393225:JB393230 WVN327689:WVN327694 WLR327689:WLR327694 WBV327689:WBV327694 VRZ327689:VRZ327694 VID327689:VID327694 UYH327689:UYH327694 UOL327689:UOL327694 UEP327689:UEP327694 TUT327689:TUT327694 TKX327689:TKX327694 TBB327689:TBB327694 SRF327689:SRF327694 SHJ327689:SHJ327694 RXN327689:RXN327694 RNR327689:RNR327694 RDV327689:RDV327694 QTZ327689:QTZ327694 QKD327689:QKD327694 QAH327689:QAH327694 PQL327689:PQL327694 PGP327689:PGP327694 OWT327689:OWT327694 OMX327689:OMX327694 ODB327689:ODB327694 NTF327689:NTF327694 NJJ327689:NJJ327694 MZN327689:MZN327694 MPR327689:MPR327694 MFV327689:MFV327694 LVZ327689:LVZ327694 LMD327689:LMD327694 LCH327689:LCH327694 KSL327689:KSL327694 KIP327689:KIP327694 JYT327689:JYT327694 JOX327689:JOX327694 JFB327689:JFB327694 IVF327689:IVF327694 ILJ327689:ILJ327694 IBN327689:IBN327694 HRR327689:HRR327694 HHV327689:HHV327694 GXZ327689:GXZ327694 GOD327689:GOD327694 GEH327689:GEH327694 FUL327689:FUL327694 FKP327689:FKP327694 FAT327689:FAT327694 EQX327689:EQX327694 EHB327689:EHB327694 DXF327689:DXF327694 DNJ327689:DNJ327694 DDN327689:DDN327694 CTR327689:CTR327694 CJV327689:CJV327694 BZZ327689:BZZ327694 BQD327689:BQD327694 BGH327689:BGH327694 AWL327689:AWL327694 AMP327689:AMP327694 ACT327689:ACT327694 SX327689:SX327694 JB327689:JB327694 WVN262153:WVN262158 WLR262153:WLR262158 WBV262153:WBV262158 VRZ262153:VRZ262158 VID262153:VID262158 UYH262153:UYH262158 UOL262153:UOL262158 UEP262153:UEP262158 TUT262153:TUT262158 TKX262153:TKX262158 TBB262153:TBB262158 SRF262153:SRF262158 SHJ262153:SHJ262158 RXN262153:RXN262158 RNR262153:RNR262158 RDV262153:RDV262158 QTZ262153:QTZ262158 QKD262153:QKD262158 QAH262153:QAH262158 PQL262153:PQL262158 PGP262153:PGP262158 OWT262153:OWT262158 OMX262153:OMX262158 ODB262153:ODB262158 NTF262153:NTF262158 NJJ262153:NJJ262158 MZN262153:MZN262158 MPR262153:MPR262158 MFV262153:MFV262158 LVZ262153:LVZ262158 LMD262153:LMD262158 LCH262153:LCH262158 KSL262153:KSL262158 KIP262153:KIP262158 JYT262153:JYT262158 JOX262153:JOX262158 JFB262153:JFB262158 IVF262153:IVF262158 ILJ262153:ILJ262158 IBN262153:IBN262158 HRR262153:HRR262158 HHV262153:HHV262158 GXZ262153:GXZ262158 GOD262153:GOD262158 GEH262153:GEH262158 FUL262153:FUL262158 FKP262153:FKP262158 FAT262153:FAT262158 EQX262153:EQX262158 EHB262153:EHB262158 DXF262153:DXF262158 DNJ262153:DNJ262158 DDN262153:DDN262158 CTR262153:CTR262158 CJV262153:CJV262158 BZZ262153:BZZ262158 BQD262153:BQD262158 BGH262153:BGH262158 AWL262153:AWL262158 AMP262153:AMP262158 ACT262153:ACT262158 SX262153:SX262158 JB262153:JB262158 WVN196617:WVN196622 WLR196617:WLR196622 WBV196617:WBV196622 VRZ196617:VRZ196622 VID196617:VID196622 UYH196617:UYH196622 UOL196617:UOL196622 UEP196617:UEP196622 TUT196617:TUT196622 TKX196617:TKX196622 TBB196617:TBB196622 SRF196617:SRF196622 SHJ196617:SHJ196622 RXN196617:RXN196622 RNR196617:RNR196622 RDV196617:RDV196622 QTZ196617:QTZ196622 QKD196617:QKD196622 QAH196617:QAH196622 PQL196617:PQL196622 PGP196617:PGP196622 OWT196617:OWT196622 OMX196617:OMX196622 ODB196617:ODB196622 NTF196617:NTF196622 NJJ196617:NJJ196622 MZN196617:MZN196622 MPR196617:MPR196622 MFV196617:MFV196622 LVZ196617:LVZ196622 LMD196617:LMD196622 LCH196617:LCH196622 KSL196617:KSL196622 KIP196617:KIP196622 JYT196617:JYT196622 JOX196617:JOX196622 JFB196617:JFB196622 IVF196617:IVF196622 ILJ196617:ILJ196622 IBN196617:IBN196622 HRR196617:HRR196622 HHV196617:HHV196622 GXZ196617:GXZ196622 GOD196617:GOD196622 GEH196617:GEH196622 FUL196617:FUL196622 FKP196617:FKP196622 FAT196617:FAT196622 EQX196617:EQX196622 EHB196617:EHB196622 DXF196617:DXF196622 DNJ196617:DNJ196622 DDN196617:DDN196622 CTR196617:CTR196622 CJV196617:CJV196622 BZZ196617:BZZ196622 BQD196617:BQD196622 BGH196617:BGH196622 AWL196617:AWL196622 AMP196617:AMP196622 ACT196617:ACT196622 SX196617:SX196622 JB196617:JB196622 WVN131081:WVN131086 WLR131081:WLR131086 WBV131081:WBV131086 VRZ131081:VRZ131086 VID131081:VID131086 UYH131081:UYH131086 UOL131081:UOL131086 UEP131081:UEP131086 TUT131081:TUT131086 TKX131081:TKX131086 TBB131081:TBB131086 SRF131081:SRF131086 SHJ131081:SHJ131086 RXN131081:RXN131086 RNR131081:RNR131086 RDV131081:RDV131086 QTZ131081:QTZ131086 QKD131081:QKD131086 QAH131081:QAH131086 PQL131081:PQL131086 PGP131081:PGP131086 OWT131081:OWT131086 OMX131081:OMX131086 ODB131081:ODB131086 NTF131081:NTF131086 NJJ131081:NJJ131086 MZN131081:MZN131086 MPR131081:MPR131086 MFV131081:MFV131086 LVZ131081:LVZ131086 LMD131081:LMD131086 LCH131081:LCH131086 KSL131081:KSL131086 KIP131081:KIP131086 JYT131081:JYT131086 JOX131081:JOX131086 JFB131081:JFB131086 IVF131081:IVF131086 ILJ131081:ILJ131086 IBN131081:IBN131086 HRR131081:HRR131086 HHV131081:HHV131086 GXZ131081:GXZ131086 GOD131081:GOD131086 GEH131081:GEH131086 FUL131081:FUL131086 FKP131081:FKP131086 FAT131081:FAT131086 EQX131081:EQX131086 EHB131081:EHB131086 DXF131081:DXF131086 DNJ131081:DNJ131086 DDN131081:DDN131086 CTR131081:CTR131086 CJV131081:CJV131086 BZZ131081:BZZ131086 BQD131081:BQD131086 BGH131081:BGH131086 AWL131081:AWL131086 AMP131081:AMP131086 ACT131081:ACT131086 SX131081:SX131086 JB131081:JB131086 WVN65545:WVN65550 WLR65545:WLR65550 WBV65545:WBV65550 VRZ65545:VRZ65550 VID65545:VID65550 UYH65545:UYH65550 UOL65545:UOL65550 UEP65545:UEP65550 TUT65545:TUT65550 TKX65545:TKX65550 TBB65545:TBB65550 SRF65545:SRF65550 SHJ65545:SHJ65550 RXN65545:RXN65550 RNR65545:RNR65550 RDV65545:RDV65550 QTZ65545:QTZ65550 QKD65545:QKD65550 QAH65545:QAH65550 PQL65545:PQL65550 PGP65545:PGP65550 OWT65545:OWT65550 OMX65545:OMX65550 ODB65545:ODB65550 NTF65545:NTF65550 NJJ65545:NJJ65550 MZN65545:MZN65550 MPR65545:MPR65550 MFV65545:MFV65550 LVZ65545:LVZ65550 LMD65545:LMD65550 LCH65545:LCH65550 KSL65545:KSL65550 KIP65545:KIP65550 JYT65545:JYT65550 JOX65545:JOX65550 JFB65545:JFB65550 IVF65545:IVF65550 ILJ65545:ILJ65550 IBN65545:IBN65550 HRR65545:HRR65550 HHV65545:HHV65550 GXZ65545:GXZ65550 GOD65545:GOD65550 GEH65545:GEH65550 FUL65545:FUL65550 FKP65545:FKP65550 FAT65545:FAT65550 EQX65545:EQX65550 EHB65545:EHB65550 DXF65545:DXF65550 DNJ65545:DNJ65550 DDN65545:DDN65550 CTR65545:CTR65550 CJV65545:CJV65550 BZZ65545:BZZ65550 BQD65545:BQD65550 BGH65545:BGH65550 AWL65545:AWL65550 AMP65545:AMP65550 ACT65545:ACT65550 SX65545:SX65550 JB65545:JB65550 WVN11:WVN22 WLR11:WLR22 WBV11:WBV22 VRZ11:VRZ22 VID11:VID22 UYH11:UYH22 UOL11:UOL22 UEP11:UEP22 TUT11:TUT22 TKX11:TKX22 TBB11:TBB22 SRF11:SRF22 SHJ11:SHJ22 RXN11:RXN22 RNR11:RNR22 RDV11:RDV22 QTZ11:QTZ22 QKD11:QKD22 QAH11:QAH22 PQL11:PQL22 PGP11:PGP22 OWT11:OWT22 OMX11:OMX22 ODB11:ODB22 NTF11:NTF22 NJJ11:NJJ22 MZN11:MZN22 MPR11:MPR22 MFV11:MFV22 LVZ11:LVZ22 LMD11:LMD22 LCH11:LCH22 KSL11:KSL22 KIP11:KIP22 JYT11:JYT22 JOX11:JOX22 JFB11:JFB22 IVF11:IVF22 ILJ11:ILJ22 IBN11:IBN22 HRR11:HRR22 HHV11:HHV22 GXZ11:GXZ22 GOD11:GOD22 GEH11:GEH22 FUL11:FUL22 FKP11:FKP22 FAT11:FAT22 EQX11:EQX22 EHB11:EHB22 DXF11:DXF22 DNJ11:DNJ22 DDN11:DDN22 CTR11:CTR22 CJV11:CJV22 BZZ11:BZZ22 BQD11:BQD22 BGH11:BGH22 AWL11:AWL22 AMP11:AMP22 ACT11:ACT22 SX11:SX22">
      <formula1>#REF!</formula1>
    </dataValidation>
    <dataValidation type="custom" errorStyle="warning" allowBlank="1" showInputMessage="1" showErrorMessage="1" error="VALOR DE PROVISÃO INFERIOR AO MÍNIMO EXIGIDO!" sqref="E52">
      <formula1>E52&gt;=R54</formula1>
    </dataValidation>
    <dataValidation type="custom" errorStyle="warning" allowBlank="1" showInputMessage="1" showErrorMessage="1" error="VALOR DE PROVISÃO INFERIOR AO MÍNIMO EXIGIDO!" sqref="D52">
      <formula1>D52&gt;=R54</formula1>
    </dataValidation>
    <dataValidation type="custom" errorStyle="warning" allowBlank="1" showInputMessage="1" showErrorMessage="1" error="VALOR DE PROVISÃO INFERIOR AO MÍNIMO EXIGIDO!" sqref="F52">
      <formula1>F52&gt;=R54</formula1>
    </dataValidation>
    <dataValidation type="custom" errorStyle="warning" allowBlank="1" showInputMessage="1" showErrorMessage="1" error="VALOR DE PROVISÃO INFERIOR AO MÍNIMO EXIGIDO!" sqref="G52">
      <formula1>G52&gt;=R54</formula1>
    </dataValidation>
    <dataValidation type="custom" errorStyle="warning" allowBlank="1" showInputMessage="1" showErrorMessage="1" error="VALOR DE PROVISÃO INFERIOR AO MÍNIMO EXIGIDO!" sqref="H52">
      <formula1>H52&gt;=R54</formula1>
    </dataValidation>
    <dataValidation type="custom" errorStyle="warning" allowBlank="1" showInputMessage="1" showErrorMessage="1" error="VALOR DE PROVISÃO INFERIOR AO MÍNIMO EXIGIDO!" sqref="I52">
      <formula1>I52&gt;=R54</formula1>
    </dataValidation>
    <dataValidation type="custom" errorStyle="warning" allowBlank="1" showInputMessage="1" showErrorMessage="1" error="VALOR DE PROVISÃO INFERIOR AO MÍNIMO EXIGIDO!" sqref="J52">
      <formula1>J52&gt;=R54</formula1>
    </dataValidation>
    <dataValidation type="custom" errorStyle="warning" allowBlank="1" showInputMessage="1" showErrorMessage="1" error="VALOR DE PROVISÃO INFERIOR AO MÍNIMO EXIGIDO!" sqref="K52">
      <formula1>K52&gt;=R54</formula1>
    </dataValidation>
    <dataValidation type="custom" errorStyle="warning" allowBlank="1" showInputMessage="1" showErrorMessage="1" error="VALOR DE PROVISÃO INFERIOR AO MÍNIMO EXIGIDO!" sqref="L52">
      <formula1>L52&gt;=R54</formula1>
    </dataValidation>
    <dataValidation type="custom" errorStyle="warning" allowBlank="1" showInputMessage="1" showErrorMessage="1" error="VALOR DE PROVISÃO INFERIOR AO MÍNIMO EXIGIDO!" sqref="M52">
      <formula1>M52&gt;=R54</formula1>
    </dataValidation>
    <dataValidation type="custom" errorStyle="warning" allowBlank="1" showInputMessage="1" showErrorMessage="1" error="VALOR DE PROVISÃO INFERIOR AO MÍNIMO EXIGIDO!" sqref="N52">
      <formula1>N52&gt;=R54</formula1>
    </dataValidation>
    <dataValidation type="custom" errorStyle="warning" allowBlank="1" showInputMessage="1" showErrorMessage="1" error="VALOR DE PROVISÃO INFERIOR AO MÍNIMO EXIGIDO!" sqref="O52">
      <formula1>O52&gt;=R54</formula1>
    </dataValidation>
    <dataValidation errorStyle="warning" allowBlank="1" showInputMessage="1" error="VALOR DE PROVISÃO INFERIOR AO MÍNIMO EXIGIDO!" sqref="P52"/>
  </dataValidations>
  <printOptions horizontalCentered="1"/>
  <pageMargins left="0" right="0" top="0.59055118110236227" bottom="0.39370078740157483" header="0.11811023622047245" footer="0.11811023622047245"/>
  <pageSetup paperSize="9" scale="68" orientation="landscape" r:id="rId1"/>
  <headerFooter>
    <oddHeader>&amp;C&amp;"Calibri,Negrito"&amp;16PLANO DE TRABALHO&amp;"Calibri,Regular"
ANEXO I - &amp;11PLANEJAMENTO - EXECUÇÃO FINANCEIRA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B25"/>
  <sheetViews>
    <sheetView showGridLines="0" workbookViewId="0">
      <selection activeCell="A20" sqref="A20"/>
    </sheetView>
  </sheetViews>
  <sheetFormatPr defaultColWidth="12.625" defaultRowHeight="15" customHeight="1"/>
  <cols>
    <col min="1" max="1" width="63.5" customWidth="1"/>
    <col min="2" max="2" width="12.375" customWidth="1"/>
    <col min="3" max="6" width="11.125" customWidth="1"/>
    <col min="7" max="11" width="8.625" customWidth="1"/>
  </cols>
  <sheetData>
    <row r="1" spans="1:2" ht="16.5" customHeight="1">
      <c r="A1" s="130" t="s">
        <v>1</v>
      </c>
      <c r="B1" s="131"/>
    </row>
    <row r="2" spans="1:2" ht="16.5" customHeight="1">
      <c r="A2" s="2"/>
      <c r="B2" s="2"/>
    </row>
    <row r="3" spans="1:2" ht="16.5" customHeight="1">
      <c r="A3" s="3" t="s">
        <v>2</v>
      </c>
      <c r="B3" s="3"/>
    </row>
    <row r="4" spans="1:2" ht="16.5" customHeight="1">
      <c r="A4" s="4" t="s">
        <v>3</v>
      </c>
      <c r="B4" s="4" t="s">
        <v>0</v>
      </c>
    </row>
    <row r="5" spans="1:2" ht="16.5" customHeight="1">
      <c r="A5" s="5" t="s">
        <v>4</v>
      </c>
      <c r="B5" s="6">
        <v>27.8</v>
      </c>
    </row>
    <row r="6" spans="1:2" ht="16.5" customHeight="1">
      <c r="A6" s="7" t="s">
        <v>5</v>
      </c>
      <c r="B6" s="8">
        <v>8</v>
      </c>
    </row>
    <row r="7" spans="1:2" ht="16.5" customHeight="1">
      <c r="A7" s="7" t="s">
        <v>6</v>
      </c>
      <c r="B7" s="8">
        <v>1</v>
      </c>
    </row>
    <row r="8" spans="1:2" ht="16.5" customHeight="1">
      <c r="A8" s="9" t="s">
        <v>7</v>
      </c>
      <c r="B8" s="10">
        <f>SUM(B5:B7)</f>
        <v>36.799999999999997</v>
      </c>
    </row>
    <row r="9" spans="1:2" ht="16.5" customHeight="1">
      <c r="A9" s="11" t="s">
        <v>8</v>
      </c>
      <c r="B9" s="12">
        <v>2.7776999999999998</v>
      </c>
    </row>
    <row r="10" spans="1:2" ht="16.5" customHeight="1">
      <c r="A10" s="11" t="s">
        <v>9</v>
      </c>
      <c r="B10" s="12">
        <v>8.3332999999999995</v>
      </c>
    </row>
    <row r="11" spans="1:2" ht="16.5" customHeight="1">
      <c r="A11" s="11" t="s">
        <v>10</v>
      </c>
      <c r="B11" s="12">
        <v>4.09</v>
      </c>
    </row>
    <row r="12" spans="1:2" ht="16.5" customHeight="1">
      <c r="A12" s="13" t="s">
        <v>11</v>
      </c>
      <c r="B12" s="10">
        <f>SUM(B9:B11)</f>
        <v>15.200999999999999</v>
      </c>
    </row>
    <row r="13" spans="1:2" ht="16.5" customHeight="1">
      <c r="A13" s="14" t="s">
        <v>12</v>
      </c>
      <c r="B13" s="15">
        <v>0.04</v>
      </c>
    </row>
    <row r="14" spans="1:2" ht="16.5" customHeight="1">
      <c r="A14" s="14" t="s">
        <v>13</v>
      </c>
      <c r="B14" s="15">
        <v>7.54</v>
      </c>
    </row>
    <row r="15" spans="1:2" ht="16.5" customHeight="1">
      <c r="A15" s="13" t="s">
        <v>14</v>
      </c>
      <c r="B15" s="10">
        <f>B12+B13+B14</f>
        <v>22.780999999999999</v>
      </c>
    </row>
    <row r="16" spans="1:2" ht="16.5" customHeight="1">
      <c r="A16" s="16" t="s">
        <v>15</v>
      </c>
      <c r="B16" s="17">
        <f>B8+B12+B13+B14</f>
        <v>59.580999999999996</v>
      </c>
    </row>
    <row r="17" spans="1:2" ht="16.5" customHeight="1">
      <c r="A17" s="11"/>
      <c r="B17" s="11"/>
    </row>
    <row r="18" spans="1:2" ht="16.5" customHeight="1">
      <c r="A18" s="16" t="s">
        <v>16</v>
      </c>
      <c r="B18" s="18" t="s">
        <v>17</v>
      </c>
    </row>
    <row r="19" spans="1:2" ht="16.5" customHeight="1">
      <c r="A19" s="13" t="s">
        <v>18</v>
      </c>
      <c r="B19" s="10">
        <v>954</v>
      </c>
    </row>
    <row r="20" spans="1:2" ht="16.5" customHeight="1">
      <c r="A20" s="11" t="s">
        <v>19</v>
      </c>
      <c r="B20" s="12">
        <v>4.3</v>
      </c>
    </row>
    <row r="21" spans="1:2" ht="16.5" customHeight="1">
      <c r="A21" s="11" t="s">
        <v>20</v>
      </c>
      <c r="B21" s="12">
        <v>2</v>
      </c>
    </row>
    <row r="22" spans="1:2" ht="16.5" customHeight="1">
      <c r="A22" s="11" t="s">
        <v>21</v>
      </c>
      <c r="B22" s="12">
        <v>20</v>
      </c>
    </row>
    <row r="23" spans="1:2" ht="16.5" customHeight="1">
      <c r="A23" s="11" t="s">
        <v>22</v>
      </c>
      <c r="B23" s="12">
        <f>B22*(B21)</f>
        <v>40</v>
      </c>
    </row>
    <row r="24" spans="1:2" ht="16.5" customHeight="1">
      <c r="A24" s="19" t="s">
        <v>23</v>
      </c>
      <c r="B24" s="20" t="s">
        <v>0</v>
      </c>
    </row>
    <row r="25" spans="1:2" ht="16.5" customHeight="1">
      <c r="A25" s="11" t="s">
        <v>24</v>
      </c>
      <c r="B25" s="12">
        <v>20</v>
      </c>
    </row>
  </sheetData>
  <mergeCells count="1">
    <mergeCell ref="A1:B1"/>
  </mergeCells>
  <pageMargins left="0.74791666666666701" right="0.74791666666666701" top="0.98402777777777795" bottom="0.9840277777777779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I116"/>
  <sheetViews>
    <sheetView showGridLines="0" workbookViewId="0">
      <selection activeCell="D10" sqref="D10"/>
    </sheetView>
  </sheetViews>
  <sheetFormatPr defaultColWidth="12.625" defaultRowHeight="15" customHeight="1"/>
  <cols>
    <col min="1" max="1" width="42.625" style="1" bestFit="1" customWidth="1"/>
    <col min="2" max="2" width="3.375" customWidth="1"/>
    <col min="3" max="3" width="5.125" customWidth="1"/>
    <col min="4" max="4" width="31.875" customWidth="1"/>
    <col min="5" max="5" width="2.75" customWidth="1"/>
    <col min="6" max="6" width="11.125" style="53" customWidth="1"/>
    <col min="7" max="7" width="22.375" style="53" customWidth="1"/>
    <col min="8" max="8" width="79.25" style="1" hidden="1" customWidth="1"/>
    <col min="9" max="9" width="16.875" style="1" hidden="1" customWidth="1"/>
    <col min="10" max="10" width="8.625" customWidth="1"/>
  </cols>
  <sheetData>
    <row r="1" spans="1:9" ht="15.75">
      <c r="A1" s="43" t="s">
        <v>25</v>
      </c>
      <c r="B1" s="21"/>
      <c r="C1" s="132" t="s">
        <v>100</v>
      </c>
      <c r="D1" s="132"/>
      <c r="E1" s="21"/>
      <c r="F1" s="46" t="s">
        <v>27</v>
      </c>
      <c r="G1" s="46" t="s">
        <v>28</v>
      </c>
      <c r="H1" s="47" t="s">
        <v>29</v>
      </c>
      <c r="I1" s="47" t="s">
        <v>30</v>
      </c>
    </row>
    <row r="2" spans="1:9" s="42" customFormat="1" ht="18.75" customHeight="1">
      <c r="A2" s="89" t="s">
        <v>161</v>
      </c>
      <c r="B2" s="21"/>
      <c r="C2" s="44">
        <v>1</v>
      </c>
      <c r="D2" s="45" t="s">
        <v>101</v>
      </c>
      <c r="E2" s="21"/>
      <c r="F2" s="48" t="s">
        <v>32</v>
      </c>
      <c r="G2" s="51" t="s">
        <v>33</v>
      </c>
      <c r="H2" s="49" t="s">
        <v>34</v>
      </c>
      <c r="I2" s="50" t="s">
        <v>35</v>
      </c>
    </row>
    <row r="3" spans="1:9" s="42" customFormat="1" ht="18.75" customHeight="1">
      <c r="A3" s="89" t="s">
        <v>162</v>
      </c>
      <c r="B3" s="21"/>
      <c r="C3" s="44">
        <v>2</v>
      </c>
      <c r="D3" s="45" t="s">
        <v>102</v>
      </c>
      <c r="E3" s="21"/>
      <c r="F3" s="48" t="s">
        <v>36</v>
      </c>
      <c r="G3" s="51" t="s">
        <v>37</v>
      </c>
      <c r="H3" s="49" t="s">
        <v>38</v>
      </c>
      <c r="I3" s="50" t="s">
        <v>39</v>
      </c>
    </row>
    <row r="4" spans="1:9" s="42" customFormat="1" ht="18.75" customHeight="1">
      <c r="A4" s="88" t="s">
        <v>163</v>
      </c>
      <c r="B4" s="21"/>
      <c r="C4" s="44">
        <v>3</v>
      </c>
      <c r="D4" s="45" t="s">
        <v>103</v>
      </c>
      <c r="E4" s="21"/>
      <c r="F4" s="48" t="s">
        <v>40</v>
      </c>
      <c r="G4" s="51" t="s">
        <v>41</v>
      </c>
      <c r="H4" s="49" t="s">
        <v>42</v>
      </c>
      <c r="I4" s="50" t="s">
        <v>43</v>
      </c>
    </row>
    <row r="5" spans="1:9" s="42" customFormat="1" ht="15.75">
      <c r="A5" s="90" t="s">
        <v>26</v>
      </c>
      <c r="B5" s="21"/>
      <c r="C5" s="44">
        <v>4</v>
      </c>
      <c r="D5" s="45" t="s">
        <v>104</v>
      </c>
      <c r="E5" s="21"/>
      <c r="F5" s="48" t="s">
        <v>44</v>
      </c>
      <c r="G5" s="51" t="s">
        <v>45</v>
      </c>
      <c r="H5" s="49" t="s">
        <v>46</v>
      </c>
      <c r="I5" s="50" t="s">
        <v>47</v>
      </c>
    </row>
    <row r="6" spans="1:9" s="42" customFormat="1" ht="15.75">
      <c r="A6" s="90" t="s">
        <v>120</v>
      </c>
      <c r="B6" s="21"/>
      <c r="C6" s="44">
        <v>5</v>
      </c>
      <c r="D6" s="45" t="s">
        <v>105</v>
      </c>
      <c r="E6" s="21"/>
      <c r="F6" s="48" t="s">
        <v>48</v>
      </c>
      <c r="G6" s="51" t="s">
        <v>49</v>
      </c>
      <c r="H6" s="49" t="s">
        <v>50</v>
      </c>
      <c r="I6" s="50" t="s">
        <v>51</v>
      </c>
    </row>
    <row r="7" spans="1:9" ht="15.75">
      <c r="A7" s="90" t="s">
        <v>140</v>
      </c>
      <c r="B7" s="22"/>
      <c r="C7" s="44">
        <v>6</v>
      </c>
      <c r="D7" s="45" t="s">
        <v>106</v>
      </c>
      <c r="E7" s="22"/>
      <c r="F7" s="48" t="s">
        <v>52</v>
      </c>
      <c r="G7" s="51" t="s">
        <v>53</v>
      </c>
      <c r="H7" s="49" t="s">
        <v>54</v>
      </c>
      <c r="I7" s="50" t="s">
        <v>55</v>
      </c>
    </row>
    <row r="8" spans="1:9" s="42" customFormat="1" ht="15.75">
      <c r="A8" s="90" t="s">
        <v>132</v>
      </c>
      <c r="B8" s="22"/>
      <c r="C8" s="44">
        <v>7</v>
      </c>
      <c r="D8" s="45" t="s">
        <v>107</v>
      </c>
      <c r="E8" s="22"/>
      <c r="F8" s="48" t="s">
        <v>56</v>
      </c>
      <c r="G8" s="51" t="s">
        <v>57</v>
      </c>
      <c r="H8" s="49" t="s">
        <v>58</v>
      </c>
      <c r="I8" s="50" t="s">
        <v>59</v>
      </c>
    </row>
    <row r="9" spans="1:9" s="42" customFormat="1" ht="15.75">
      <c r="A9" s="90" t="s">
        <v>133</v>
      </c>
      <c r="B9" s="22"/>
      <c r="C9" s="44">
        <v>8</v>
      </c>
      <c r="D9" s="45" t="s">
        <v>68</v>
      </c>
      <c r="E9" s="22"/>
      <c r="F9" s="48" t="s">
        <v>60</v>
      </c>
      <c r="G9" s="51" t="s">
        <v>61</v>
      </c>
      <c r="H9" s="49" t="s">
        <v>62</v>
      </c>
      <c r="I9" s="50" t="s">
        <v>63</v>
      </c>
    </row>
    <row r="10" spans="1:9" s="42" customFormat="1" ht="15.75">
      <c r="A10" s="92" t="s">
        <v>164</v>
      </c>
      <c r="B10" s="22"/>
      <c r="C10" s="44">
        <v>9</v>
      </c>
      <c r="D10" s="45" t="s">
        <v>108</v>
      </c>
      <c r="E10" s="22"/>
      <c r="F10" s="48" t="s">
        <v>64</v>
      </c>
      <c r="G10" s="51" t="s">
        <v>65</v>
      </c>
      <c r="H10" s="49" t="s">
        <v>66</v>
      </c>
      <c r="I10" s="50" t="s">
        <v>67</v>
      </c>
    </row>
    <row r="11" spans="1:9" s="42" customFormat="1" ht="15.75">
      <c r="A11" s="90" t="s">
        <v>141</v>
      </c>
      <c r="B11" s="22"/>
      <c r="C11" s="44">
        <v>10</v>
      </c>
      <c r="D11" s="45" t="s">
        <v>109</v>
      </c>
      <c r="E11" s="22"/>
      <c r="F11" s="48" t="s">
        <v>69</v>
      </c>
      <c r="G11" s="51" t="s">
        <v>70</v>
      </c>
      <c r="H11" s="49" t="s">
        <v>71</v>
      </c>
      <c r="I11" s="50" t="s">
        <v>72</v>
      </c>
    </row>
    <row r="12" spans="1:9" ht="15.75">
      <c r="A12" s="90" t="s">
        <v>134</v>
      </c>
      <c r="B12" s="22"/>
      <c r="C12" s="22"/>
      <c r="D12" s="22"/>
      <c r="E12" s="22"/>
      <c r="F12" s="48" t="s">
        <v>73</v>
      </c>
      <c r="G12" s="51" t="s">
        <v>74</v>
      </c>
      <c r="H12" s="49" t="s">
        <v>31</v>
      </c>
      <c r="I12" s="50" t="s">
        <v>75</v>
      </c>
    </row>
    <row r="13" spans="1:9" ht="15.75">
      <c r="A13" s="90" t="s">
        <v>122</v>
      </c>
      <c r="B13" s="22"/>
      <c r="C13" s="22"/>
      <c r="D13" s="22"/>
      <c r="E13" s="22"/>
      <c r="F13" s="48" t="s">
        <v>76</v>
      </c>
      <c r="G13" s="51" t="s">
        <v>77</v>
      </c>
      <c r="H13" s="49" t="s">
        <v>78</v>
      </c>
      <c r="I13" s="50" t="s">
        <v>79</v>
      </c>
    </row>
    <row r="14" spans="1:9" ht="15.75">
      <c r="A14" s="93" t="s">
        <v>165</v>
      </c>
      <c r="B14" s="22"/>
      <c r="C14" s="22"/>
      <c r="D14" s="22"/>
      <c r="E14" s="22"/>
      <c r="F14" s="48" t="s">
        <v>80</v>
      </c>
      <c r="G14" s="51" t="s">
        <v>81</v>
      </c>
      <c r="H14" s="49" t="s">
        <v>82</v>
      </c>
      <c r="I14" s="50" t="s">
        <v>83</v>
      </c>
    </row>
    <row r="15" spans="1:9" ht="15.75">
      <c r="A15" s="90" t="s">
        <v>142</v>
      </c>
      <c r="B15" s="22"/>
      <c r="C15" s="22"/>
      <c r="D15" s="22"/>
      <c r="E15" s="22"/>
      <c r="F15" s="48" t="s">
        <v>84</v>
      </c>
      <c r="G15" s="51" t="s">
        <v>85</v>
      </c>
      <c r="H15" s="49" t="s">
        <v>86</v>
      </c>
      <c r="I15" s="50" t="s">
        <v>87</v>
      </c>
    </row>
    <row r="16" spans="1:9" ht="15.75" customHeight="1">
      <c r="A16" s="90" t="s">
        <v>135</v>
      </c>
      <c r="B16" s="22"/>
      <c r="C16" s="22"/>
      <c r="D16" s="22"/>
      <c r="E16" s="22"/>
      <c r="F16" s="48" t="s">
        <v>88</v>
      </c>
      <c r="G16" s="51" t="s">
        <v>89</v>
      </c>
      <c r="H16" s="49" t="s">
        <v>90</v>
      </c>
      <c r="I16" s="50" t="s">
        <v>91</v>
      </c>
    </row>
    <row r="17" spans="1:9" s="42" customFormat="1" ht="16.5" customHeight="1">
      <c r="A17" s="90" t="s">
        <v>136</v>
      </c>
      <c r="B17" s="22"/>
      <c r="C17" s="22"/>
      <c r="D17" s="22"/>
      <c r="E17" s="22"/>
      <c r="F17" s="48" t="s">
        <v>92</v>
      </c>
      <c r="G17" s="51" t="s">
        <v>93</v>
      </c>
      <c r="H17" s="49" t="s">
        <v>94</v>
      </c>
      <c r="I17" s="50" t="s">
        <v>95</v>
      </c>
    </row>
    <row r="18" spans="1:9" s="42" customFormat="1" ht="15.75">
      <c r="A18" s="90" t="s">
        <v>137</v>
      </c>
      <c r="B18" s="22"/>
      <c r="C18" s="22"/>
      <c r="D18" s="22"/>
      <c r="E18" s="22"/>
      <c r="F18" s="48" t="s">
        <v>96</v>
      </c>
      <c r="G18" s="51" t="s">
        <v>97</v>
      </c>
      <c r="H18" s="49" t="s">
        <v>98</v>
      </c>
      <c r="I18" s="50" t="s">
        <v>99</v>
      </c>
    </row>
    <row r="19" spans="1:9" s="42" customFormat="1" ht="15.75">
      <c r="A19" s="90" t="s">
        <v>144</v>
      </c>
      <c r="B19" s="22"/>
      <c r="C19" s="22"/>
      <c r="D19" s="22"/>
      <c r="E19" s="22"/>
      <c r="F19" s="53"/>
      <c r="G19" s="52"/>
      <c r="H19" s="1"/>
      <c r="I19" s="1"/>
    </row>
    <row r="20" spans="1:9" s="42" customFormat="1" ht="15.75">
      <c r="A20" s="90" t="s">
        <v>138</v>
      </c>
      <c r="B20" s="22"/>
      <c r="C20" s="22"/>
      <c r="D20" s="22"/>
      <c r="E20" s="22"/>
      <c r="F20" s="53"/>
      <c r="G20" s="52"/>
      <c r="H20" s="1"/>
      <c r="I20" s="1"/>
    </row>
    <row r="21" spans="1:9" s="42" customFormat="1" ht="15.75">
      <c r="A21" s="90" t="s">
        <v>145</v>
      </c>
      <c r="B21" s="22"/>
      <c r="C21" s="22"/>
      <c r="D21" s="22"/>
      <c r="E21" s="22"/>
      <c r="F21" s="53"/>
      <c r="G21" s="52"/>
      <c r="H21" s="1"/>
      <c r="I21" s="1"/>
    </row>
    <row r="22" spans="1:9" s="42" customFormat="1" ht="15.75">
      <c r="A22" s="90" t="s">
        <v>119</v>
      </c>
      <c r="B22" s="22"/>
      <c r="C22" s="22"/>
      <c r="D22" s="22"/>
      <c r="E22" s="22"/>
      <c r="F22" s="53"/>
      <c r="G22" s="52"/>
      <c r="H22" s="1"/>
      <c r="I22" s="1"/>
    </row>
    <row r="23" spans="1:9" ht="15.75">
      <c r="A23" s="90" t="s">
        <v>121</v>
      </c>
      <c r="B23" s="22"/>
      <c r="C23" s="22"/>
      <c r="D23" s="22"/>
      <c r="E23" s="22"/>
      <c r="F23" s="52"/>
      <c r="G23" s="52"/>
    </row>
    <row r="24" spans="1:9" ht="15.75">
      <c r="A24" s="90" t="s">
        <v>125</v>
      </c>
      <c r="B24" s="22"/>
      <c r="C24" s="22"/>
      <c r="D24" s="22"/>
      <c r="E24" s="22"/>
      <c r="G24" s="52"/>
    </row>
    <row r="25" spans="1:9" ht="15.75">
      <c r="A25" s="90" t="s">
        <v>123</v>
      </c>
      <c r="B25" s="22"/>
      <c r="C25" s="22"/>
      <c r="D25" s="22"/>
      <c r="E25" s="22"/>
      <c r="G25" s="52"/>
    </row>
    <row r="26" spans="1:9" ht="15.75">
      <c r="A26" s="90" t="s">
        <v>143</v>
      </c>
      <c r="B26" s="22"/>
      <c r="C26" s="22"/>
      <c r="D26" s="22"/>
      <c r="E26" s="22"/>
      <c r="G26" s="52"/>
    </row>
    <row r="27" spans="1:9" ht="15.75">
      <c r="A27" s="90" t="s">
        <v>124</v>
      </c>
      <c r="B27" s="22"/>
      <c r="C27" s="22"/>
      <c r="D27" s="22"/>
      <c r="E27" s="22"/>
      <c r="F27" s="52"/>
      <c r="G27" s="52"/>
    </row>
    <row r="28" spans="1:9" ht="15.75">
      <c r="A28" s="90" t="s">
        <v>139</v>
      </c>
      <c r="B28" s="22"/>
      <c r="C28" s="22"/>
      <c r="D28" s="22"/>
      <c r="E28" s="22"/>
      <c r="F28" s="52"/>
      <c r="G28" s="52"/>
    </row>
    <row r="29" spans="1:9" ht="15.75">
      <c r="B29" s="22"/>
      <c r="C29" s="22"/>
      <c r="D29" s="22"/>
      <c r="E29" s="22"/>
      <c r="G29" s="52"/>
    </row>
    <row r="30" spans="1:9" ht="15.75">
      <c r="B30" s="22"/>
      <c r="C30" s="22"/>
      <c r="D30" s="22"/>
      <c r="E30" s="22"/>
      <c r="G30" s="52"/>
    </row>
    <row r="31" spans="1:9" ht="15.75">
      <c r="B31" s="22"/>
      <c r="C31" s="22"/>
      <c r="D31" s="22"/>
      <c r="E31" s="22"/>
      <c r="G31" s="52"/>
    </row>
    <row r="32" spans="1:9" ht="15.75">
      <c r="B32" s="22"/>
      <c r="C32" s="22"/>
      <c r="D32" s="22"/>
      <c r="E32" s="22"/>
      <c r="G32" s="52"/>
    </row>
    <row r="33" spans="1:9" ht="15.75">
      <c r="B33" s="22"/>
      <c r="C33" s="22"/>
      <c r="D33" s="22"/>
      <c r="E33" s="22"/>
      <c r="G33" s="52"/>
    </row>
    <row r="34" spans="1:9" ht="15.75">
      <c r="B34" s="22"/>
      <c r="C34" s="22"/>
      <c r="D34" s="22"/>
      <c r="E34" s="22"/>
      <c r="G34" s="52"/>
    </row>
    <row r="35" spans="1:9" s="41" customFormat="1" ht="15.75">
      <c r="A35" s="1"/>
      <c r="B35" s="22"/>
      <c r="C35" s="22"/>
      <c r="D35" s="22"/>
      <c r="E35" s="22"/>
      <c r="F35" s="53"/>
      <c r="G35" s="52"/>
      <c r="H35" s="1"/>
      <c r="I35" s="1"/>
    </row>
    <row r="36" spans="1:9" ht="15.75">
      <c r="B36" s="22"/>
      <c r="C36" s="22"/>
      <c r="D36" s="22"/>
      <c r="E36" s="22"/>
      <c r="G36" s="52"/>
    </row>
    <row r="37" spans="1:9" ht="15.75">
      <c r="B37" s="21"/>
      <c r="C37" s="21"/>
      <c r="D37" s="21"/>
      <c r="E37" s="21"/>
    </row>
    <row r="38" spans="1:9" ht="15.75">
      <c r="A38" s="91"/>
      <c r="B38" s="21"/>
      <c r="C38" s="21"/>
      <c r="D38" s="21"/>
      <c r="E38" s="21"/>
    </row>
    <row r="39" spans="1:9" ht="15.75">
      <c r="A39" s="91"/>
      <c r="B39" s="21"/>
      <c r="C39" s="21"/>
      <c r="D39" s="21"/>
      <c r="E39" s="21"/>
    </row>
    <row r="40" spans="1:9" ht="15.75">
      <c r="A40" s="91"/>
      <c r="B40" s="21"/>
      <c r="C40" s="21"/>
      <c r="D40" s="21"/>
      <c r="E40" s="21"/>
    </row>
    <row r="41" spans="1:9" ht="15.75">
      <c r="A41" s="91"/>
      <c r="B41" s="21"/>
      <c r="C41" s="21"/>
      <c r="D41" s="21"/>
      <c r="E41" s="21"/>
    </row>
    <row r="42" spans="1:9" ht="15.75">
      <c r="A42" s="91"/>
      <c r="B42" s="21"/>
      <c r="C42" s="21"/>
      <c r="D42" s="21"/>
      <c r="E42" s="21"/>
    </row>
    <row r="43" spans="1:9" ht="15.75">
      <c r="A43" s="91"/>
      <c r="B43" s="21"/>
      <c r="C43" s="21"/>
      <c r="D43" s="21"/>
      <c r="E43" s="21"/>
    </row>
    <row r="44" spans="1:9" ht="15.75">
      <c r="A44" s="91"/>
      <c r="B44" s="21"/>
      <c r="C44" s="21"/>
      <c r="D44" s="21"/>
      <c r="E44" s="21"/>
    </row>
    <row r="45" spans="1:9" ht="15.75">
      <c r="A45" s="91"/>
      <c r="B45" s="21"/>
      <c r="C45" s="21"/>
      <c r="D45" s="21"/>
      <c r="E45" s="21"/>
    </row>
    <row r="46" spans="1:9" ht="15.75">
      <c r="A46" s="91"/>
      <c r="B46" s="21"/>
      <c r="C46" s="21"/>
      <c r="D46" s="21"/>
      <c r="E46" s="21"/>
    </row>
    <row r="47" spans="1:9" ht="15.75">
      <c r="A47" s="91"/>
      <c r="B47" s="21"/>
      <c r="C47" s="21"/>
      <c r="D47" s="21"/>
      <c r="E47" s="21"/>
    </row>
    <row r="48" spans="1:9" ht="15.75">
      <c r="A48" s="91"/>
      <c r="B48" s="21"/>
      <c r="C48" s="21"/>
      <c r="D48" s="21"/>
      <c r="E48" s="21"/>
    </row>
    <row r="49" spans="1:5" ht="15.75">
      <c r="A49" s="91"/>
      <c r="B49" s="21"/>
      <c r="C49" s="21"/>
      <c r="D49" s="21"/>
      <c r="E49" s="21"/>
    </row>
    <row r="50" spans="1:5" ht="15.75">
      <c r="A50" s="91"/>
      <c r="B50" s="21"/>
      <c r="C50" s="21"/>
      <c r="D50" s="21"/>
      <c r="E50" s="21"/>
    </row>
    <row r="51" spans="1:5" ht="15.75">
      <c r="A51" s="91"/>
      <c r="B51" s="21"/>
      <c r="C51" s="21"/>
      <c r="D51" s="21"/>
      <c r="E51" s="21"/>
    </row>
    <row r="52" spans="1:5" ht="15.75">
      <c r="A52" s="91"/>
      <c r="B52" s="21"/>
      <c r="C52" s="21"/>
      <c r="D52" s="21"/>
      <c r="E52" s="21"/>
    </row>
    <row r="53" spans="1:5" ht="15.75">
      <c r="A53" s="91"/>
      <c r="B53" s="21"/>
      <c r="C53" s="21"/>
      <c r="D53" s="21"/>
      <c r="E53" s="21"/>
    </row>
    <row r="54" spans="1:5" ht="15.75">
      <c r="A54" s="91"/>
      <c r="B54" s="21"/>
      <c r="C54" s="21"/>
      <c r="D54" s="21"/>
      <c r="E54" s="21"/>
    </row>
    <row r="55" spans="1:5" ht="15.75">
      <c r="A55" s="91"/>
      <c r="B55" s="21"/>
      <c r="C55" s="21"/>
      <c r="D55" s="21"/>
      <c r="E55" s="21"/>
    </row>
    <row r="56" spans="1:5" ht="15.75">
      <c r="A56" s="91"/>
      <c r="B56" s="21"/>
      <c r="C56" s="21"/>
      <c r="D56" s="21"/>
      <c r="E56" s="21"/>
    </row>
    <row r="57" spans="1:5" ht="15.75">
      <c r="A57" s="91"/>
      <c r="B57" s="21"/>
      <c r="C57" s="21"/>
      <c r="D57" s="21"/>
      <c r="E57" s="21"/>
    </row>
    <row r="58" spans="1:5" ht="15.75">
      <c r="A58" s="91"/>
      <c r="B58" s="21"/>
      <c r="C58" s="21"/>
      <c r="D58" s="21"/>
      <c r="E58" s="21"/>
    </row>
    <row r="59" spans="1:5" ht="15.75">
      <c r="A59" s="91"/>
      <c r="B59" s="21"/>
      <c r="C59" s="21"/>
      <c r="D59" s="21"/>
      <c r="E59" s="21"/>
    </row>
    <row r="60" spans="1:5" ht="15.75">
      <c r="A60" s="91"/>
      <c r="B60" s="21"/>
      <c r="C60" s="21"/>
      <c r="D60" s="21"/>
      <c r="E60" s="21"/>
    </row>
    <row r="61" spans="1:5" ht="15.75">
      <c r="A61" s="91"/>
      <c r="B61" s="21"/>
      <c r="C61" s="21"/>
      <c r="D61" s="21"/>
      <c r="E61" s="21"/>
    </row>
    <row r="62" spans="1:5" ht="15.75">
      <c r="A62" s="91"/>
      <c r="B62" s="21"/>
      <c r="C62" s="21"/>
      <c r="D62" s="21"/>
      <c r="E62" s="21"/>
    </row>
    <row r="63" spans="1:5" ht="15.75">
      <c r="A63" s="91"/>
      <c r="B63" s="21"/>
      <c r="C63" s="21"/>
      <c r="D63" s="21"/>
      <c r="E63" s="21"/>
    </row>
    <row r="64" spans="1:5" ht="15.75">
      <c r="A64" s="91"/>
      <c r="B64" s="21"/>
      <c r="C64" s="21"/>
      <c r="D64" s="21"/>
      <c r="E64" s="21"/>
    </row>
    <row r="65" spans="1:5" ht="15.75">
      <c r="A65" s="91"/>
      <c r="B65" s="21"/>
      <c r="C65" s="21"/>
      <c r="D65" s="21"/>
      <c r="E65" s="21"/>
    </row>
    <row r="66" spans="1:5" ht="15.75">
      <c r="A66" s="91"/>
      <c r="B66" s="21"/>
      <c r="C66" s="21"/>
      <c r="D66" s="21"/>
      <c r="E66" s="21"/>
    </row>
    <row r="67" spans="1:5" ht="15.75">
      <c r="A67" s="91"/>
      <c r="B67" s="21"/>
      <c r="C67" s="21"/>
      <c r="D67" s="21"/>
      <c r="E67" s="21"/>
    </row>
    <row r="68" spans="1:5" ht="15.75">
      <c r="A68" s="91"/>
      <c r="B68" s="21"/>
      <c r="C68" s="21"/>
      <c r="D68" s="21"/>
      <c r="E68" s="21"/>
    </row>
    <row r="69" spans="1:5" ht="15.75">
      <c r="A69" s="91"/>
      <c r="B69" s="21"/>
      <c r="C69" s="21"/>
      <c r="D69" s="21"/>
      <c r="E69" s="21"/>
    </row>
    <row r="70" spans="1:5" ht="15.75">
      <c r="A70" s="91"/>
      <c r="B70" s="21"/>
      <c r="C70" s="21"/>
      <c r="D70" s="21"/>
      <c r="E70" s="21"/>
    </row>
    <row r="71" spans="1:5" ht="15.75">
      <c r="A71" s="91"/>
      <c r="B71" s="21"/>
      <c r="C71" s="21"/>
      <c r="D71" s="21"/>
      <c r="E71" s="21"/>
    </row>
    <row r="72" spans="1:5" ht="15.75">
      <c r="A72" s="91"/>
      <c r="B72" s="21"/>
      <c r="C72" s="21"/>
      <c r="D72" s="21"/>
      <c r="E72" s="21"/>
    </row>
    <row r="73" spans="1:5" ht="15.75">
      <c r="A73" s="91"/>
      <c r="B73" s="21"/>
      <c r="C73" s="21"/>
      <c r="D73" s="21"/>
      <c r="E73" s="21"/>
    </row>
    <row r="74" spans="1:5" ht="15.75">
      <c r="A74" s="91"/>
      <c r="B74" s="21"/>
      <c r="C74" s="21"/>
      <c r="D74" s="21"/>
      <c r="E74" s="21"/>
    </row>
    <row r="75" spans="1:5" ht="15.75">
      <c r="A75" s="91"/>
      <c r="B75" s="21"/>
      <c r="C75" s="21"/>
      <c r="D75" s="21"/>
      <c r="E75" s="21"/>
    </row>
    <row r="76" spans="1:5" ht="15.75">
      <c r="A76" s="91"/>
      <c r="B76" s="21"/>
      <c r="C76" s="21"/>
      <c r="D76" s="21"/>
      <c r="E76" s="21"/>
    </row>
    <row r="77" spans="1:5" ht="15.75">
      <c r="A77" s="91"/>
      <c r="B77" s="21"/>
      <c r="C77" s="21"/>
      <c r="D77" s="21"/>
      <c r="E77" s="21"/>
    </row>
    <row r="78" spans="1:5" ht="15.75">
      <c r="A78" s="91"/>
      <c r="B78" s="21"/>
      <c r="C78" s="21"/>
      <c r="D78" s="21"/>
      <c r="E78" s="21"/>
    </row>
    <row r="79" spans="1:5" ht="15.75">
      <c r="A79" s="91"/>
      <c r="B79" s="21"/>
      <c r="C79" s="21"/>
      <c r="D79" s="21"/>
      <c r="E79" s="21"/>
    </row>
    <row r="80" spans="1:5" ht="15.75">
      <c r="A80" s="91"/>
      <c r="B80" s="21"/>
      <c r="C80" s="21"/>
      <c r="D80" s="21"/>
      <c r="E80" s="21"/>
    </row>
    <row r="81" spans="1:5" ht="15.75">
      <c r="A81" s="91"/>
      <c r="B81" s="21"/>
      <c r="C81" s="21"/>
      <c r="D81" s="21"/>
      <c r="E81" s="21"/>
    </row>
    <row r="82" spans="1:5" ht="15.75">
      <c r="A82" s="91"/>
      <c r="B82" s="21"/>
      <c r="C82" s="21"/>
      <c r="D82" s="21"/>
      <c r="E82" s="21"/>
    </row>
    <row r="83" spans="1:5" ht="15.75">
      <c r="A83" s="91"/>
      <c r="B83" s="21"/>
      <c r="C83" s="21"/>
      <c r="D83" s="21"/>
      <c r="E83" s="21"/>
    </row>
    <row r="84" spans="1:5" ht="15.75">
      <c r="A84" s="91"/>
      <c r="B84" s="21"/>
      <c r="C84" s="21"/>
      <c r="D84" s="21"/>
      <c r="E84" s="21"/>
    </row>
    <row r="85" spans="1:5" ht="15.75">
      <c r="A85" s="91"/>
      <c r="B85" s="21"/>
      <c r="C85" s="21"/>
      <c r="D85" s="21"/>
      <c r="E85" s="21"/>
    </row>
    <row r="86" spans="1:5" ht="15.75">
      <c r="A86" s="91"/>
      <c r="B86" s="21"/>
      <c r="C86" s="21"/>
      <c r="D86" s="21"/>
      <c r="E86" s="21"/>
    </row>
    <row r="87" spans="1:5" ht="15.75">
      <c r="A87" s="91"/>
      <c r="B87" s="21"/>
      <c r="C87" s="21"/>
      <c r="D87" s="21"/>
      <c r="E87" s="21"/>
    </row>
    <row r="88" spans="1:5" ht="15.75">
      <c r="A88" s="91"/>
      <c r="B88" s="21"/>
      <c r="C88" s="21"/>
      <c r="D88" s="21"/>
      <c r="E88" s="21"/>
    </row>
    <row r="89" spans="1:5" ht="15.75">
      <c r="A89" s="91"/>
      <c r="B89" s="21"/>
      <c r="C89" s="21"/>
      <c r="D89" s="21"/>
      <c r="E89" s="21"/>
    </row>
    <row r="90" spans="1:5" ht="15.75">
      <c r="A90" s="91"/>
      <c r="B90" s="21"/>
      <c r="C90" s="21"/>
      <c r="D90" s="21"/>
      <c r="E90" s="21"/>
    </row>
    <row r="91" spans="1:5" ht="15.75">
      <c r="A91" s="91"/>
      <c r="B91" s="21"/>
      <c r="C91" s="21"/>
      <c r="D91" s="21"/>
      <c r="E91" s="21"/>
    </row>
    <row r="92" spans="1:5" ht="15.75">
      <c r="A92" s="91"/>
      <c r="B92" s="21"/>
      <c r="C92" s="21"/>
      <c r="D92" s="21"/>
      <c r="E92" s="21"/>
    </row>
    <row r="93" spans="1:5" ht="15.75">
      <c r="A93" s="91"/>
      <c r="B93" s="21"/>
      <c r="C93" s="21"/>
      <c r="D93" s="21"/>
      <c r="E93" s="21"/>
    </row>
    <row r="94" spans="1:5" ht="15.75">
      <c r="A94" s="91"/>
      <c r="B94" s="21"/>
      <c r="C94" s="21"/>
      <c r="D94" s="21"/>
      <c r="E94" s="21"/>
    </row>
    <row r="95" spans="1:5" ht="15.75">
      <c r="A95" s="91"/>
      <c r="B95" s="21"/>
      <c r="C95" s="21"/>
      <c r="D95" s="21"/>
      <c r="E95" s="21"/>
    </row>
    <row r="96" spans="1:5" ht="15.75">
      <c r="A96" s="91"/>
      <c r="B96" s="21"/>
      <c r="C96" s="21"/>
      <c r="D96" s="21"/>
      <c r="E96" s="21"/>
    </row>
    <row r="97" spans="1:5" ht="15.75">
      <c r="A97" s="91"/>
      <c r="B97" s="21"/>
      <c r="C97" s="21"/>
      <c r="D97" s="21"/>
      <c r="E97" s="21"/>
    </row>
    <row r="98" spans="1:5" ht="15.75">
      <c r="A98" s="91"/>
      <c r="B98" s="21"/>
      <c r="C98" s="21"/>
      <c r="D98" s="21"/>
      <c r="E98" s="21"/>
    </row>
    <row r="99" spans="1:5" ht="15.75">
      <c r="A99" s="91"/>
      <c r="B99" s="21"/>
      <c r="C99" s="21"/>
      <c r="D99" s="21"/>
      <c r="E99" s="21"/>
    </row>
    <row r="100" spans="1:5" ht="15.75">
      <c r="A100" s="91"/>
      <c r="B100" s="21"/>
      <c r="C100" s="21"/>
      <c r="D100" s="21"/>
      <c r="E100" s="21"/>
    </row>
    <row r="101" spans="1:5" ht="15.75">
      <c r="A101" s="91"/>
      <c r="B101" s="21"/>
      <c r="C101" s="21"/>
      <c r="D101" s="21"/>
      <c r="E101" s="21"/>
    </row>
    <row r="102" spans="1:5" ht="15.75">
      <c r="A102" s="91"/>
      <c r="B102" s="21"/>
      <c r="C102" s="21"/>
      <c r="D102" s="21"/>
      <c r="E102" s="21"/>
    </row>
    <row r="103" spans="1:5" ht="15.75">
      <c r="A103" s="91"/>
      <c r="B103" s="21"/>
      <c r="C103" s="21"/>
      <c r="D103" s="21"/>
      <c r="E103" s="21"/>
    </row>
    <row r="104" spans="1:5" ht="15.75">
      <c r="A104" s="91"/>
      <c r="B104" s="21"/>
      <c r="C104" s="21"/>
      <c r="D104" s="21"/>
      <c r="E104" s="21"/>
    </row>
    <row r="105" spans="1:5" ht="15.75">
      <c r="A105" s="91"/>
      <c r="B105" s="21"/>
      <c r="C105" s="21"/>
      <c r="D105" s="21"/>
      <c r="E105" s="21"/>
    </row>
    <row r="106" spans="1:5" ht="15.75">
      <c r="A106" s="91"/>
      <c r="B106" s="21"/>
      <c r="C106" s="21"/>
      <c r="D106" s="21"/>
      <c r="E106" s="21"/>
    </row>
    <row r="107" spans="1:5" ht="15.75">
      <c r="A107" s="91"/>
      <c r="B107" s="21"/>
      <c r="C107" s="21"/>
      <c r="D107" s="21"/>
      <c r="E107" s="21"/>
    </row>
    <row r="108" spans="1:5" ht="15.75">
      <c r="A108" s="91"/>
      <c r="B108" s="21"/>
      <c r="C108" s="21"/>
      <c r="D108" s="21"/>
      <c r="E108" s="21"/>
    </row>
    <row r="109" spans="1:5" ht="15.75">
      <c r="A109" s="91"/>
      <c r="B109" s="21"/>
      <c r="C109" s="21"/>
      <c r="D109" s="21"/>
      <c r="E109" s="21"/>
    </row>
    <row r="110" spans="1:5" ht="15.75">
      <c r="A110" s="91"/>
      <c r="B110" s="21"/>
      <c r="C110" s="21"/>
      <c r="D110" s="21"/>
      <c r="E110" s="21"/>
    </row>
    <row r="111" spans="1:5" ht="15.75">
      <c r="A111" s="91"/>
      <c r="B111" s="21"/>
      <c r="C111" s="21"/>
      <c r="D111" s="21"/>
      <c r="E111" s="21"/>
    </row>
    <row r="112" spans="1:5" ht="15.75">
      <c r="A112" s="91"/>
      <c r="B112" s="21"/>
      <c r="C112" s="21"/>
      <c r="D112" s="21"/>
      <c r="E112" s="21"/>
    </row>
    <row r="113" spans="1:5" ht="15.75">
      <c r="A113" s="91"/>
      <c r="B113" s="21"/>
      <c r="C113" s="21"/>
      <c r="D113" s="21"/>
      <c r="E113" s="21"/>
    </row>
    <row r="114" spans="1:5" ht="15.75">
      <c r="A114" s="91"/>
      <c r="B114" s="21"/>
      <c r="C114" s="21"/>
      <c r="D114" s="21"/>
      <c r="E114" s="21"/>
    </row>
    <row r="115" spans="1:5" ht="15.75">
      <c r="A115" s="91"/>
      <c r="B115" s="21"/>
      <c r="C115" s="21"/>
      <c r="D115" s="21"/>
      <c r="E115" s="21"/>
    </row>
    <row r="116" spans="1:5" ht="15.75">
      <c r="A116" s="91"/>
      <c r="B116" s="21"/>
      <c r="C116" s="21"/>
      <c r="D116" s="21"/>
      <c r="E116" s="21"/>
    </row>
  </sheetData>
  <mergeCells count="1">
    <mergeCell ref="C1:D1"/>
  </mergeCells>
  <pageMargins left="0.74791666666666701" right="0.74791666666666701" top="0.98402777777777795" bottom="0.9840277777777779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17" ma:contentTypeDescription="Crie um novo documento." ma:contentTypeScope="" ma:versionID="c5a6d2367b8c9e57c059e9e7c65e0cf8">
  <xsd:schema xmlns:xsd="http://www.w3.org/2001/XMLSchema" xmlns:xs="http://www.w3.org/2001/XMLSchema" xmlns:p="http://schemas.microsoft.com/office/2006/metadata/properties" xmlns:ns2="6895757c-a34f-4682-aba1-6b8a1e936109" xmlns:ns3="ff5be268-706f-4c28-ab3b-84e3344dd248" targetNamespace="http://schemas.microsoft.com/office/2006/metadata/properties" ma:root="true" ma:fieldsID="cbb6c18a44ab2a36e5277c395a5a919e" ns2:_="" ns3:_="">
    <xsd:import namespace="6895757c-a34f-4682-aba1-6b8a1e936109"/>
    <xsd:import namespace="ff5be268-706f-4c28-ab3b-84e3344dd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J_x00da_LIOC_x00c9_SARFUCILINIPAU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31a15f92-5b47-4215-87b2-1170ea39a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_x00da_LIOC_x00c9_SARFUCILINIPAUSE" ma:index="23" nillable="true" ma:displayName="JÚLIO CÉSAR  FUCILINI PAUSE" ma:format="Hyperlink" ma:internalName="J_x00da_LIOC_x00c9_SARFUCILINIPAU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be268-706f-4c28-ab3b-84e3344dd24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3208340-8ade-49de-ab85-72a4f53c27e2}" ma:internalName="TaxCatchAll" ma:showField="CatchAllData" ma:web="ff5be268-706f-4c28-ab3b-84e3344dd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95757c-a34f-4682-aba1-6b8a1e936109">
      <Terms xmlns="http://schemas.microsoft.com/office/infopath/2007/PartnerControls"/>
    </lcf76f155ced4ddcb4097134ff3c332f>
    <TaxCatchAll xmlns="ff5be268-706f-4c28-ab3b-84e3344dd248" xsi:nil="true"/>
    <J_x00da_LIOC_x00c9_SARFUCILINIPAUSE xmlns="6895757c-a34f-4682-aba1-6b8a1e936109">
      <Url xsi:nil="true"/>
      <Description xsi:nil="true"/>
    </J_x00da_LIOC_x00c9_SARFUCILINIPAUSE>
  </documentManagement>
</p:properties>
</file>

<file path=customXml/itemProps1.xml><?xml version="1.0" encoding="utf-8"?>
<ds:datastoreItem xmlns:ds="http://schemas.openxmlformats.org/officeDocument/2006/customXml" ds:itemID="{40788020-73F2-4390-BA70-8B723A7888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7F09B-FA7D-4C36-A75F-CA0A6B3F5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ff5be268-706f-4c28-ab3b-84e3344dd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531578-7E59-49BB-89C9-6278C5B85D1F}">
  <ds:schemaRefs>
    <ds:schemaRef ds:uri="ff5be268-706f-4c28-ab3b-84e3344dd248"/>
    <ds:schemaRef ds:uri="http://purl.org/dc/elements/1.1/"/>
    <ds:schemaRef ds:uri="6895757c-a34f-4682-aba1-6b8a1e936109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PEF</vt:lpstr>
      <vt:lpstr>5. Parametro_Encargo</vt:lpstr>
      <vt:lpstr>Regime Atendimento</vt:lpstr>
      <vt:lpstr>PEF!Area_de_impressao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Waschburger</dc:creator>
  <cp:lastModifiedBy>Camila Rosa de Souza</cp:lastModifiedBy>
  <cp:revision>63</cp:revision>
  <cp:lastPrinted>2021-11-28T20:13:19Z</cp:lastPrinted>
  <dcterms:created xsi:type="dcterms:W3CDTF">2018-06-25T09:30:59Z</dcterms:created>
  <dcterms:modified xsi:type="dcterms:W3CDTF">2026-07-03T13:48:18Z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682400</vt:r8>
  </property>
  <property fmtid="{D5CDD505-2E9C-101B-9397-08002B2CF9AE}" pid="4" name="MediaServiceImageTags">
    <vt:lpwstr/>
  </property>
</Properties>
</file>